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cc\گزارش پرتفوی ماهانه\توسعه\1402\مرداد ماه\"/>
    </mc:Choice>
  </mc:AlternateContent>
  <bookViews>
    <workbookView xWindow="0" yWindow="0" windowWidth="24000" windowHeight="9030" firstSheet="4" activeTab="7"/>
  </bookViews>
  <sheets>
    <sheet name="صفحه نخست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Titles" localSheetId="4">'درآمد سود سهام'!$1:$6</definedName>
    <definedName name="_xlnm.Print_Titles" localSheetId="5">'درآمد ناشی از تغییر قیمت اوراق'!$1:$6</definedName>
    <definedName name="_xlnm.Print_Titles" localSheetId="6">'درآمد ناشی از فروش'!$1:$6</definedName>
    <definedName name="_xlnm.Print_Titles" localSheetId="7">'سرمایه‌گذاری در سهام'!$1:$3</definedName>
    <definedName name="_xlnm.Print_Titles" localSheetId="1">سهام!$1:$7</definedName>
  </definedNames>
  <calcPr calcId="162913"/>
</workbook>
</file>

<file path=xl/calcChain.xml><?xml version="1.0" encoding="utf-8"?>
<calcChain xmlns="http://schemas.openxmlformats.org/spreadsheetml/2006/main">
  <c r="C10" i="15" l="1"/>
  <c r="D10" i="15"/>
  <c r="B10" i="15"/>
  <c r="C11" i="14"/>
  <c r="B11" i="14"/>
  <c r="D11" i="13"/>
  <c r="C11" i="13"/>
  <c r="C68" i="11"/>
  <c r="D68" i="11"/>
  <c r="E68" i="11"/>
  <c r="F68" i="11"/>
  <c r="G68" i="11"/>
  <c r="H68" i="11"/>
  <c r="I68" i="11"/>
  <c r="J68" i="11"/>
  <c r="K68" i="11"/>
  <c r="B68" i="11"/>
  <c r="C46" i="10" l="1"/>
  <c r="D46" i="10"/>
  <c r="E46" i="10"/>
  <c r="F46" i="10"/>
  <c r="G46" i="10"/>
  <c r="H46" i="10"/>
  <c r="I46" i="10"/>
  <c r="B46" i="10"/>
  <c r="C50" i="9" l="1"/>
  <c r="D50" i="9"/>
  <c r="E50" i="9"/>
  <c r="F50" i="9"/>
  <c r="G50" i="9"/>
  <c r="H50" i="9"/>
  <c r="I50" i="9"/>
  <c r="B50" i="9"/>
  <c r="D43" i="8"/>
  <c r="E43" i="8"/>
  <c r="F43" i="8"/>
  <c r="G43" i="8"/>
  <c r="C43" i="8"/>
  <c r="D11" i="7"/>
  <c r="E11" i="7"/>
  <c r="F11" i="7"/>
  <c r="C11" i="7"/>
  <c r="D13" i="6"/>
  <c r="E13" i="6"/>
  <c r="F13" i="6"/>
  <c r="C13" i="6"/>
  <c r="C54" i="1" l="1"/>
  <c r="D54" i="1"/>
  <c r="E54" i="1"/>
  <c r="F54" i="1"/>
  <c r="G54" i="1"/>
  <c r="H54" i="1"/>
  <c r="I54" i="1"/>
  <c r="J54" i="1"/>
  <c r="K54" i="1"/>
  <c r="B54" i="1"/>
</calcChain>
</file>

<file path=xl/sharedStrings.xml><?xml version="1.0" encoding="utf-8"?>
<sst xmlns="http://schemas.openxmlformats.org/spreadsheetml/2006/main" count="650" uniqueCount="302">
  <si>
    <t>صندوق سرمايه گذاري توسعه اعتماد رفاه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</si>
  <si>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</si>
  <si>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</si>
  <si>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</si>
  <si>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</si>
  <si>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</si>
  <si>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</si>
  <si>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</si>
  <si>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</si>
  <si>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</si>
  <si>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</si>
  <si>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</si>
  <si>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</si>
  <si>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</si>
  <si>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</si>
  <si>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</si>
  <si>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3.50%</t>
  </si>
  <si>
    <t>بانک تجارت</t>
  </si>
  <si>
    <t>2.86%</t>
  </si>
  <si>
    <t>بانک صادرات ایران</t>
  </si>
  <si>
    <t>2.02%</t>
  </si>
  <si>
    <t>بانک ملت</t>
  </si>
  <si>
    <t>4.20%</t>
  </si>
  <si>
    <t>بانک‌پارسیان‌</t>
  </si>
  <si>
    <t>1.60%</t>
  </si>
  <si>
    <t>بهمن  دیزل</t>
  </si>
  <si>
    <t>1.27%</t>
  </si>
  <si>
    <t>بیمه آسیا</t>
  </si>
  <si>
    <t>1.29%</t>
  </si>
  <si>
    <t>بیمه ملت</t>
  </si>
  <si>
    <t>2.69%</t>
  </si>
  <si>
    <t>پالایش نفت اصفهان</t>
  </si>
  <si>
    <t>2.48%</t>
  </si>
  <si>
    <t>پالایش نفت بندرعباس</t>
  </si>
  <si>
    <t>2.87%</t>
  </si>
  <si>
    <t>پالایش نفت تهران</t>
  </si>
  <si>
    <t>2.57%</t>
  </si>
  <si>
    <t>پتروشیمی پردیس</t>
  </si>
  <si>
    <t>2.54%</t>
  </si>
  <si>
    <t>پتروشیمی‌شیراز</t>
  </si>
  <si>
    <t>0.79%</t>
  </si>
  <si>
    <t>پخش رازی</t>
  </si>
  <si>
    <t>0.00%</t>
  </si>
  <si>
    <t>پخش هجرت</t>
  </si>
  <si>
    <t>3.01%</t>
  </si>
  <si>
    <t>پلی پروپیلن جم - جم پیلن</t>
  </si>
  <si>
    <t>توسعه خدمات دریایی وبندری سینا</t>
  </si>
  <si>
    <t>2.01%</t>
  </si>
  <si>
    <t>توسعه‌معادن‌وفلزات‌</t>
  </si>
  <si>
    <t>1.45%</t>
  </si>
  <si>
    <t>تولیدات پتروشیمی قائد بصیر</t>
  </si>
  <si>
    <t>1.51%</t>
  </si>
  <si>
    <t>زغال سنگ پروده طبس</t>
  </si>
  <si>
    <t>2.05%</t>
  </si>
  <si>
    <t>سایپا</t>
  </si>
  <si>
    <t>3.99%</t>
  </si>
  <si>
    <t>سپید ماکیان</t>
  </si>
  <si>
    <t>2.42%</t>
  </si>
  <si>
    <t>سرمایه گذاری تامین اجتماعی</t>
  </si>
  <si>
    <t>4.18%</t>
  </si>
  <si>
    <t>سرمایه گذاری دارویی تامین</t>
  </si>
  <si>
    <t>سرمایه‌گذاری‌غدیر(هلدینگ‌</t>
  </si>
  <si>
    <t>3.24%</t>
  </si>
  <si>
    <t>سیمان خوزستان</t>
  </si>
  <si>
    <t>2.25%</t>
  </si>
  <si>
    <t>سیمان فارس و خوزستان</t>
  </si>
  <si>
    <t>1.04%</t>
  </si>
  <si>
    <t>سیمان‌ صوفیان‌</t>
  </si>
  <si>
    <t>0.68%</t>
  </si>
  <si>
    <t>سیمرغ</t>
  </si>
  <si>
    <t>1.91%</t>
  </si>
  <si>
    <t>شرکت خمیرمایه رضوی</t>
  </si>
  <si>
    <t>صنایع پتروشیمی خلیج فارس</t>
  </si>
  <si>
    <t>3.80%</t>
  </si>
  <si>
    <t>صنایع‌ لاستیکی‌  سهند</t>
  </si>
  <si>
    <t>1.34%</t>
  </si>
  <si>
    <t>صنعتی بهپاک</t>
  </si>
  <si>
    <t>1.57%</t>
  </si>
  <si>
    <t>فروسیلیسیم خمین</t>
  </si>
  <si>
    <t>1.24%</t>
  </si>
  <si>
    <t>فولاد مبارکه اصفهان</t>
  </si>
  <si>
    <t>3.97%</t>
  </si>
  <si>
    <t>قندهکمتان‌</t>
  </si>
  <si>
    <t>1.96%</t>
  </si>
  <si>
    <t>گروه توسعه مالی مهرآیندگان</t>
  </si>
  <si>
    <t>1.47%</t>
  </si>
  <si>
    <t>گروه مپنا (سهامی عام)</t>
  </si>
  <si>
    <t>1.30%</t>
  </si>
  <si>
    <t>معدنی‌وصنعتی‌چادرملو</t>
  </si>
  <si>
    <t>1.25%</t>
  </si>
  <si>
    <t>ملی‌ صنایع‌ مس‌ ایران‌</t>
  </si>
  <si>
    <t>4.08%</t>
  </si>
  <si>
    <t>کالسیمین‌</t>
  </si>
  <si>
    <t>2.34%</t>
  </si>
  <si>
    <t>کشت‌ و صنعت‌ چین‌ چین</t>
  </si>
  <si>
    <t>2.18%</t>
  </si>
  <si>
    <t>سرمایه‌گذاری‌ رنا(هلدینگ‌</t>
  </si>
  <si>
    <t>2.30%</t>
  </si>
  <si>
    <t>گسترش‌سرمایه‌گذاری‌ایران‌خودرو</t>
  </si>
  <si>
    <t>1.48%</t>
  </si>
  <si>
    <t>سرمایه گذاری کشاورزی کوثر</t>
  </si>
  <si>
    <t>1.43%</t>
  </si>
  <si>
    <t>درصد به کل دارایی‌ها</t>
  </si>
  <si>
    <t>سپرده</t>
  </si>
  <si>
    <t>مشخصات حساب بانکی</t>
  </si>
  <si>
    <t>شماره حساب</t>
  </si>
  <si>
    <t>مبلغ</t>
  </si>
  <si>
    <t>افزایش</t>
  </si>
  <si>
    <t>کاهش</t>
  </si>
  <si>
    <t>بانک توسعه تعاون مستقل مرکزی</t>
  </si>
  <si>
    <t>313-311-991991-1</t>
  </si>
  <si>
    <t>بانک رفاه دادمان</t>
  </si>
  <si>
    <t>291624418</t>
  </si>
  <si>
    <t>0.50%</t>
  </si>
  <si>
    <t>بانک دی حافظ</t>
  </si>
  <si>
    <t>0205790742006</t>
  </si>
  <si>
    <t>بانک خاورمیانه بخارست</t>
  </si>
  <si>
    <t>1007-10-810-707074640</t>
  </si>
  <si>
    <t>0.09%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</si>
  <si>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</si>
  <si>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</si>
  <si>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</si>
  <si>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</si>
  <si>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</si>
  <si>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</si>
  <si>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</si>
  <si>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</si>
  <si>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</si>
  <si>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</si>
  <si>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</si>
  <si>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</si>
  <si>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</si>
  <si>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</si>
  <si>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</si>
  <si>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</si>
  <si>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 گذاری‌ آتیه‌ دماوند</t>
  </si>
  <si>
    <t>1402/01/27</t>
  </si>
  <si>
    <t>1402/01/31</t>
  </si>
  <si>
    <t>1402/04/17</t>
  </si>
  <si>
    <t>1402/04/12</t>
  </si>
  <si>
    <t>1402/04/30</t>
  </si>
  <si>
    <t>1402/04/07</t>
  </si>
  <si>
    <t>1402/04/29</t>
  </si>
  <si>
    <t>1402/02/20</t>
  </si>
  <si>
    <t>1402/04/18</t>
  </si>
  <si>
    <t>1402/02/19</t>
  </si>
  <si>
    <t>1402/03/31</t>
  </si>
  <si>
    <t>1402/04/26</t>
  </si>
  <si>
    <t>1402/04/28</t>
  </si>
  <si>
    <t>1402/03/13</t>
  </si>
  <si>
    <t>1402/03/21</t>
  </si>
  <si>
    <t>1402/03/02</t>
  </si>
  <si>
    <t>1402/05/11</t>
  </si>
  <si>
    <t>1402/01/20</t>
  </si>
  <si>
    <t>1402/01/30</t>
  </si>
  <si>
    <t>1402/02/27</t>
  </si>
  <si>
    <t>1402/03/07</t>
  </si>
  <si>
    <t>1402/05/12</t>
  </si>
  <si>
    <t>1402/03/20</t>
  </si>
  <si>
    <t>1402/03/28</t>
  </si>
  <si>
    <t>1402/04/05</t>
  </si>
  <si>
    <t>1402/02/10</t>
  </si>
  <si>
    <t>1402/04/03</t>
  </si>
  <si>
    <t>بهای فروش</t>
  </si>
  <si>
    <t>ارزش دفتری</t>
  </si>
  <si>
    <t>سود و زیان ناشی از تغییر قیمت</t>
  </si>
  <si>
    <t>سود و زیان ناشی از فروش</t>
  </si>
  <si>
    <t>نیان الکترونیک</t>
  </si>
  <si>
    <t>س. الماس حکمت ایرانیان</t>
  </si>
  <si>
    <t>سرمایه گذاری گروه توسعه ملی</t>
  </si>
  <si>
    <t>توسعه صنایع و معادن کوثر</t>
  </si>
  <si>
    <t>ملی شیمی کشاورز</t>
  </si>
  <si>
    <t>ح . معدنی‌وصنعتی‌چادرملو</t>
  </si>
  <si>
    <t>گروه توسعه مالی مهر آیندگان - غیر فعال - غیر فعال</t>
  </si>
  <si>
    <t>بورس انرژی ایران</t>
  </si>
  <si>
    <t>صنایع فروآلیاژ ایران</t>
  </si>
  <si>
    <t>بهار رز عالیس چناران</t>
  </si>
  <si>
    <t>سرمایه‌گذاری‌ سپه‌</t>
  </si>
  <si>
    <t>سرمایه گذاری مسکن جنوب</t>
  </si>
  <si>
    <t>ذوب آهن اصفهان</t>
  </si>
  <si>
    <t>تولیدی مخازن گازطبیعی آسیاناما</t>
  </si>
  <si>
    <t>درآمد سود سهام</t>
  </si>
  <si>
    <t>درآمد تغییر ارزش</t>
  </si>
  <si>
    <t>درآمد فروش</t>
  </si>
  <si>
    <t>درصد از کل درآمدها</t>
  </si>
  <si>
    <t>-0.41%</t>
  </si>
  <si>
    <t>-1.16%</t>
  </si>
  <si>
    <t>1.92%</t>
  </si>
  <si>
    <t>3.00%</t>
  </si>
  <si>
    <t>2.90%</t>
  </si>
  <si>
    <t>0.42%</t>
  </si>
  <si>
    <t>3.10%</t>
  </si>
  <si>
    <t>1.19%</t>
  </si>
  <si>
    <t>4.50%</t>
  </si>
  <si>
    <t>0.58%</t>
  </si>
  <si>
    <t>6.60%</t>
  </si>
  <si>
    <t>-1.62%</t>
  </si>
  <si>
    <t>9.02%</t>
  </si>
  <si>
    <t>8.29%</t>
  </si>
  <si>
    <t>4.28%</t>
  </si>
  <si>
    <t>4.84%</t>
  </si>
  <si>
    <t>-1.55%</t>
  </si>
  <si>
    <t>-0.57%</t>
  </si>
  <si>
    <t>6.28%</t>
  </si>
  <si>
    <t>7.88%</t>
  </si>
  <si>
    <t>2.46%</t>
  </si>
  <si>
    <t>-2.54%</t>
  </si>
  <si>
    <t>0.70%</t>
  </si>
  <si>
    <t>-1.72%</t>
  </si>
  <si>
    <t>0.51%</t>
  </si>
  <si>
    <t>-0.30%</t>
  </si>
  <si>
    <t>1.76%</t>
  </si>
  <si>
    <t>0.43%</t>
  </si>
  <si>
    <t>1.70%</t>
  </si>
  <si>
    <t>1.31%</t>
  </si>
  <si>
    <t>0.48%</t>
  </si>
  <si>
    <t>1.40%</t>
  </si>
  <si>
    <t>0.63%</t>
  </si>
  <si>
    <t>20.89%</t>
  </si>
  <si>
    <t>2.12%</t>
  </si>
  <si>
    <t>6.04%</t>
  </si>
  <si>
    <t>-0.59%</t>
  </si>
  <si>
    <t>5.67%</t>
  </si>
  <si>
    <t>0.49%</t>
  </si>
  <si>
    <t>-1.63%</t>
  </si>
  <si>
    <t>3.68%</t>
  </si>
  <si>
    <t>1.22%</t>
  </si>
  <si>
    <t>-1.28%</t>
  </si>
  <si>
    <t>1.68%</t>
  </si>
  <si>
    <t>3.92%</t>
  </si>
  <si>
    <t>1.72%</t>
  </si>
  <si>
    <t>5.38%</t>
  </si>
  <si>
    <t>5.15%</t>
  </si>
  <si>
    <t>0.96%</t>
  </si>
  <si>
    <t>5.35%</t>
  </si>
  <si>
    <t>1.80%</t>
  </si>
  <si>
    <t>2.00%</t>
  </si>
  <si>
    <t>-1.18%</t>
  </si>
  <si>
    <t>-1.47%</t>
  </si>
  <si>
    <t>4.89%</t>
  </si>
  <si>
    <t>0.38%</t>
  </si>
  <si>
    <t>-2.77%</t>
  </si>
  <si>
    <t>1.01%</t>
  </si>
  <si>
    <t>0.93%</t>
  </si>
  <si>
    <t>0.13%</t>
  </si>
  <si>
    <t>-1.29%</t>
  </si>
  <si>
    <t>5.92%</t>
  </si>
  <si>
    <t>3.11%</t>
  </si>
  <si>
    <t>1.58%</t>
  </si>
  <si>
    <t>0.24%</t>
  </si>
  <si>
    <t>-4.00%</t>
  </si>
  <si>
    <t>6.01%</t>
  </si>
  <si>
    <t>-2.34%</t>
  </si>
  <si>
    <t>-0.82%</t>
  </si>
  <si>
    <t>5.39%</t>
  </si>
  <si>
    <t>0.20%</t>
  </si>
  <si>
    <t>1.67%</t>
  </si>
  <si>
    <t>0.31%</t>
  </si>
  <si>
    <t>1.59%</t>
  </si>
  <si>
    <t>-1.13%</t>
  </si>
  <si>
    <t>-0.13%</t>
  </si>
  <si>
    <t>8.20%</t>
  </si>
  <si>
    <t>1.73%</t>
  </si>
  <si>
    <t>3.82%</t>
  </si>
  <si>
    <t>3.25%</t>
  </si>
  <si>
    <t>-0.87%</t>
  </si>
  <si>
    <t>0.14%</t>
  </si>
  <si>
    <t>-0.19%</t>
  </si>
  <si>
    <t>2.14%</t>
  </si>
  <si>
    <t>5.28%</t>
  </si>
  <si>
    <t>-4.71%</t>
  </si>
  <si>
    <t>-0.42%</t>
  </si>
  <si>
    <t>4.90%</t>
  </si>
  <si>
    <t>-1.31%</t>
  </si>
  <si>
    <t>7.25%</t>
  </si>
  <si>
    <t>-4.73%</t>
  </si>
  <si>
    <t>3.43%</t>
  </si>
  <si>
    <t>0.19%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</si>
  <si>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</si>
  <si>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</si>
  <si>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</si>
  <si>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</si>
  <si>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</si>
  <si>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</si>
  <si>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</si>
  <si>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</si>
  <si>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96.18%</t>
  </si>
  <si>
    <t>-5.21%</t>
  </si>
  <si>
    <t>سرمایه‌گذاری در اوراق بهادار</t>
  </si>
  <si>
    <t>درآمد سپرده بانکی</t>
  </si>
  <si>
    <t>-0.07%</t>
  </si>
  <si>
    <t>جمع کل:</t>
  </si>
  <si>
    <t>جمع:</t>
  </si>
  <si>
    <t xml:space="preserve"> </t>
  </si>
  <si>
    <t>جمع</t>
  </si>
  <si>
    <t xml:space="preserve">جمع </t>
  </si>
  <si>
    <t>صندوق سرمایه‌گذاری توسعه اعتماد رفاه</t>
  </si>
  <si>
    <t xml:space="preserve">گزارش افشای پرتفوی ماهانه    </t>
  </si>
  <si>
    <t>درراستای اجرای ابلاغیه شماره12020093مورخ05/09/1396 سازمان بورس و اوراق بهادار</t>
  </si>
  <si>
    <t xml:space="preserve">                                                                                          </t>
  </si>
  <si>
    <t>منتهی به 31 مرداد ماه 1402</t>
  </si>
  <si>
    <t>گروه توسعه مالی مهر آیندگان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</si>
</sst>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29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6"/>
      <name val="B Nazanin"/>
      <charset val="178"/>
    </font>
    <font>
      <sz val="18"/>
      <name val="B Nazanin"/>
      <charset val="178"/>
    </font>
    <font>
      <sz val="18"/>
      <color rgb="FF000000"/>
      <name val="B Nazanin"/>
      <charset val="178"/>
    </font>
    <font>
      <b/>
      <sz val="18"/>
      <name val="B Nazanin"/>
      <charset val="178"/>
    </font>
    <font>
      <sz val="16"/>
      <name val="B Nazanin"/>
      <charset val="178"/>
    </font>
    <font>
      <sz val="16"/>
      <color rgb="FF000000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b/>
      <sz val="10"/>
      <name val="B Nazanin"/>
      <charset val="178"/>
    </font>
    <font>
      <sz val="10"/>
      <name val="B Nazanin"/>
      <charset val="178"/>
    </font>
    <font>
      <sz val="10"/>
      <name val="Times New Roman"/>
      <family val="1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  <charset val="178"/>
    </font>
    <font>
      <sz val="18"/>
      <color rgb="FF002060"/>
      <name val="B Nazanin"/>
      <charset val="178"/>
    </font>
    <font>
      <sz val="14"/>
      <color rgb="FF002060"/>
      <name val="B Nazanin"/>
      <charset val="178"/>
    </font>
    <font>
      <sz val="14"/>
      <color rgb="FF000000"/>
      <name val="B Nazanin"/>
      <charset val="178"/>
    </font>
    <font>
      <sz val="22"/>
      <name val="B Nazanin"/>
      <charset val="178"/>
    </font>
    <font>
      <sz val="12"/>
      <color rgb="FF000000"/>
      <name val="B Nazanin"/>
      <charset val="178"/>
    </font>
    <font>
      <sz val="20"/>
      <color rgb="FF000000"/>
      <name val="B Nazanin"/>
      <charset val="178"/>
    </font>
    <font>
      <sz val="22"/>
      <color rgb="FF000000"/>
      <name val="B Nazanin"/>
      <charset val="178"/>
    </font>
    <font>
      <sz val="24"/>
      <name val="B Nazanin"/>
      <charset val="178"/>
    </font>
    <font>
      <sz val="24"/>
      <color rgb="FF000000"/>
      <name val="B Nazanin"/>
      <charset val="178"/>
    </font>
    <font>
      <sz val="2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right" vertical="center" readingOrder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14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justify" vertical="center" readingOrder="2"/>
    </xf>
    <xf numFmtId="0" fontId="14" fillId="0" borderId="0" xfId="0" applyFont="1" applyAlignment="1">
      <alignment horizontal="right" vertical="center" readingOrder="2"/>
    </xf>
    <xf numFmtId="3" fontId="16" fillId="0" borderId="0" xfId="0" applyNumberFormat="1" applyFont="1"/>
    <xf numFmtId="3" fontId="17" fillId="0" borderId="0" xfId="0" applyNumberFormat="1" applyFont="1"/>
    <xf numFmtId="3" fontId="0" fillId="0" borderId="0" xfId="0" applyNumberFormat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18" fillId="0" borderId="0" xfId="0" applyFont="1"/>
    <xf numFmtId="37" fontId="19" fillId="0" borderId="0" xfId="0" applyNumberFormat="1" applyFont="1" applyAlignment="1">
      <alignment horizontal="center" vertical="center"/>
    </xf>
    <xf numFmtId="37" fontId="20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37" fontId="26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rightToLeft="1" topLeftCell="A31" workbookViewId="0">
      <selection activeCell="C70" activeCellId="1" sqref="C15 C70"/>
    </sheetView>
  </sheetViews>
  <sheetFormatPr defaultRowHeight="15"/>
  <cols>
    <col min="1" max="1" width="3.28515625" customWidth="1"/>
    <col min="2" max="2" width="6.28515625" customWidth="1"/>
    <col min="3" max="3" width="71.42578125" bestFit="1" customWidth="1"/>
    <col min="4" max="4" width="7" customWidth="1"/>
    <col min="5" max="5" width="3.28515625" customWidth="1"/>
  </cols>
  <sheetData>
    <row r="1" spans="1:4" ht="15.75" thickBot="1">
      <c r="A1" s="16"/>
    </row>
    <row r="2" spans="1:4">
      <c r="A2" s="16"/>
      <c r="B2" s="17"/>
      <c r="C2" s="18"/>
      <c r="D2" s="19"/>
    </row>
    <row r="3" spans="1:4">
      <c r="A3" s="16"/>
      <c r="B3" s="20"/>
      <c r="D3" s="21"/>
    </row>
    <row r="4" spans="1:4">
      <c r="B4" s="20"/>
      <c r="D4" s="21"/>
    </row>
    <row r="5" spans="1:4" ht="15.75">
      <c r="A5" s="22"/>
      <c r="B5" s="20"/>
      <c r="D5" s="21"/>
    </row>
    <row r="6" spans="1:4" ht="15.75">
      <c r="A6" s="22"/>
      <c r="B6" s="20"/>
      <c r="D6" s="21"/>
    </row>
    <row r="7" spans="1:4" ht="15.75">
      <c r="A7" s="23"/>
      <c r="B7" s="20"/>
      <c r="D7" s="21"/>
    </row>
    <row r="8" spans="1:4" ht="31.5">
      <c r="B8" s="20"/>
      <c r="C8" s="24" t="s">
        <v>296</v>
      </c>
      <c r="D8" s="21"/>
    </row>
    <row r="9" spans="1:4" ht="18.75">
      <c r="B9" s="20"/>
      <c r="C9" s="25"/>
      <c r="D9" s="21"/>
    </row>
    <row r="10" spans="1:4" ht="18.75">
      <c r="B10" s="20"/>
      <c r="C10" s="25"/>
      <c r="D10" s="21"/>
    </row>
    <row r="11" spans="1:4" ht="24.75">
      <c r="B11" s="20"/>
      <c r="C11" s="26" t="s">
        <v>297</v>
      </c>
      <c r="D11" s="21"/>
    </row>
    <row r="12" spans="1:4" ht="18.75">
      <c r="B12" s="20"/>
      <c r="C12" s="25" t="s">
        <v>298</v>
      </c>
      <c r="D12" s="21"/>
    </row>
    <row r="13" spans="1:4" ht="24.75">
      <c r="B13" s="20"/>
      <c r="C13" s="26" t="s">
        <v>299</v>
      </c>
      <c r="D13" s="21"/>
    </row>
    <row r="14" spans="1:4" ht="27.75">
      <c r="B14" s="20"/>
      <c r="C14" s="27" t="s">
        <v>300</v>
      </c>
      <c r="D14" s="21"/>
    </row>
    <row r="15" spans="1:4" ht="27.75">
      <c r="A15" s="28"/>
      <c r="B15" s="20"/>
      <c r="D15" s="21"/>
    </row>
    <row r="16" spans="1:4" ht="27.75">
      <c r="A16" s="28"/>
      <c r="B16" s="20"/>
      <c r="D16" s="21"/>
    </row>
    <row r="17" spans="1:4" ht="27.75">
      <c r="A17" s="28"/>
      <c r="B17" s="20"/>
      <c r="D17" s="21"/>
    </row>
    <row r="18" spans="1:4">
      <c r="B18" s="20"/>
      <c r="D18" s="21"/>
    </row>
    <row r="19" spans="1:4" ht="15.75">
      <c r="A19" s="29"/>
      <c r="B19" s="20"/>
      <c r="D19" s="21"/>
    </row>
    <row r="20" spans="1:4" ht="15.75">
      <c r="A20" s="30"/>
      <c r="B20" s="20"/>
      <c r="D20" s="21"/>
    </row>
    <row r="21" spans="1:4">
      <c r="B21" s="20"/>
      <c r="D21" s="21"/>
    </row>
    <row r="22" spans="1:4">
      <c r="B22" s="20"/>
      <c r="D22" s="21"/>
    </row>
    <row r="23" spans="1:4">
      <c r="B23" s="20"/>
      <c r="D23" s="21"/>
    </row>
    <row r="24" spans="1:4">
      <c r="B24" s="20"/>
      <c r="D24" s="21"/>
    </row>
    <row r="25" spans="1:4">
      <c r="B25" s="20"/>
      <c r="D25" s="21"/>
    </row>
    <row r="26" spans="1:4">
      <c r="B26" s="20"/>
      <c r="D26" s="21"/>
    </row>
    <row r="27" spans="1:4">
      <c r="B27" s="20"/>
      <c r="D27" s="21"/>
    </row>
    <row r="28" spans="1:4">
      <c r="B28" s="20"/>
      <c r="D28" s="21"/>
    </row>
    <row r="29" spans="1:4">
      <c r="B29" s="20"/>
      <c r="C29" s="31"/>
      <c r="D29" s="21"/>
    </row>
    <row r="30" spans="1:4">
      <c r="B30" s="20"/>
      <c r="C30" s="32"/>
      <c r="D30" s="21"/>
    </row>
    <row r="31" spans="1:4">
      <c r="B31" s="20"/>
      <c r="C31" s="33"/>
      <c r="D31" s="21"/>
    </row>
    <row r="32" spans="1:4">
      <c r="B32" s="20"/>
      <c r="D32" s="21"/>
    </row>
    <row r="33" spans="2:5">
      <c r="B33" s="20"/>
      <c r="D33" s="21"/>
    </row>
    <row r="34" spans="2:5">
      <c r="B34" s="20"/>
      <c r="D34" s="21"/>
    </row>
    <row r="35" spans="2:5">
      <c r="B35" s="20"/>
      <c r="D35" s="21"/>
    </row>
    <row r="36" spans="2:5">
      <c r="B36" s="20"/>
      <c r="D36" s="21"/>
    </row>
    <row r="37" spans="2:5">
      <c r="B37" s="20"/>
      <c r="D37" s="21"/>
    </row>
    <row r="38" spans="2:5">
      <c r="B38" s="20"/>
      <c r="D38" s="21"/>
    </row>
    <row r="39" spans="2:5" ht="15.75" thickBot="1">
      <c r="B39" s="34"/>
      <c r="C39" s="35"/>
      <c r="D39" s="36"/>
    </row>
    <row r="47" spans="2:5">
      <c r="E47" s="37"/>
    </row>
    <row r="48" spans="2:5">
      <c r="E48" s="37"/>
    </row>
    <row r="49" spans="5:5">
      <c r="E49" s="37"/>
    </row>
    <row r="50" spans="5:5">
      <c r="E50" s="37"/>
    </row>
    <row r="51" spans="5:5">
      <c r="E51" s="37"/>
    </row>
    <row r="52" spans="5:5">
      <c r="E52" s="37"/>
    </row>
    <row r="53" spans="5:5">
      <c r="E53" s="37"/>
    </row>
    <row r="54" spans="5:5">
      <c r="E54" s="37"/>
    </row>
  </sheetData>
  <pageMargins left="0.7" right="0.7" top="0.75" bottom="0.75" header="0.3" footer="0.3"/>
  <pageSetup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view="pageBreakPreview" zoomScaleNormal="100" zoomScaleSheetLayoutView="100" workbookViewId="0">
      <selection activeCell="A4" sqref="A4"/>
    </sheetView>
  </sheetViews>
  <sheetFormatPr defaultRowHeight="18.75"/>
  <cols>
    <col min="1" max="1" width="39.7109375" style="12" customWidth="1"/>
    <col min="2" max="2" width="29.28515625" style="12" customWidth="1"/>
    <col min="3" max="3" width="41" style="12" customWidth="1"/>
    <col min="4" max="4" width="9.140625" style="12" customWidth="1"/>
    <col min="5" max="16384" width="9.140625" style="12"/>
  </cols>
  <sheetData>
    <row r="1" spans="1:3" ht="32.25" customHeight="1">
      <c r="A1" s="80" t="s">
        <v>0</v>
      </c>
      <c r="B1" s="80"/>
      <c r="C1" s="80"/>
    </row>
    <row r="2" spans="1:3" ht="36" customHeight="1">
      <c r="A2" s="80" t="s">
        <v>119</v>
      </c>
      <c r="B2" s="80"/>
      <c r="C2" s="80"/>
    </row>
    <row r="3" spans="1:3" ht="36" customHeight="1">
      <c r="A3" s="80" t="s">
        <v>2</v>
      </c>
      <c r="B3" s="80"/>
      <c r="C3" s="80"/>
    </row>
    <row r="4" spans="1:3" ht="20.25" customHeight="1">
      <c r="A4" s="71"/>
      <c r="B4" s="71"/>
      <c r="C4" s="71"/>
    </row>
    <row r="5" spans="1:3" ht="27.75">
      <c r="A5" s="88" t="s">
        <v>282</v>
      </c>
      <c r="B5" s="87" t="s">
        <v>121</v>
      </c>
      <c r="C5" s="87" t="s">
        <v>6</v>
      </c>
    </row>
    <row r="6" spans="1:3" ht="27.75">
      <c r="A6" s="89"/>
      <c r="B6" s="79" t="s">
        <v>106</v>
      </c>
      <c r="C6" s="79" t="s">
        <v>106</v>
      </c>
    </row>
    <row r="7" spans="1:3" s="10" customFormat="1" ht="39" customHeight="1">
      <c r="A7" s="10" t="s">
        <v>282</v>
      </c>
      <c r="B7" s="5">
        <v>0</v>
      </c>
      <c r="C7" s="5">
        <v>494720942</v>
      </c>
    </row>
    <row r="8" spans="1:3" s="10" customFormat="1" ht="39" customHeight="1">
      <c r="A8" s="10" t="s">
        <v>283</v>
      </c>
      <c r="B8" s="5">
        <v>0</v>
      </c>
      <c r="C8" s="5">
        <v>0</v>
      </c>
    </row>
    <row r="9" spans="1:3" s="10" customFormat="1" ht="39" customHeight="1">
      <c r="A9" s="10" t="s">
        <v>284</v>
      </c>
      <c r="B9" s="5">
        <v>1858895</v>
      </c>
      <c r="C9" s="5">
        <v>1858895</v>
      </c>
    </row>
    <row r="10" spans="1:3" s="1" customFormat="1">
      <c r="A10" s="1" t="s">
        <v>128</v>
      </c>
      <c r="B10" s="3"/>
      <c r="C10" s="3"/>
    </row>
    <row r="11" spans="1:3" s="15" customFormat="1" ht="36.75" customHeight="1" thickBot="1">
      <c r="A11" s="57" t="s">
        <v>295</v>
      </c>
      <c r="B11" s="54">
        <f>SUM(B7:B10)</f>
        <v>1858895</v>
      </c>
      <c r="C11" s="54">
        <f>SUM(C7:C10)</f>
        <v>496579837</v>
      </c>
    </row>
    <row r="12" spans="1:3" ht="19.5" thickTop="1"/>
  </sheetData>
  <mergeCells count="8">
    <mergeCell ref="A1:C1"/>
    <mergeCell ref="A2:C2"/>
    <mergeCell ref="A3:C3"/>
    <mergeCell ref="C6"/>
    <mergeCell ref="C5"/>
    <mergeCell ref="B6"/>
    <mergeCell ref="B5"/>
    <mergeCell ref="A5:A6"/>
  </mergeCells>
  <pageMargins left="0.7" right="0.7" top="0.75" bottom="0.75" header="0.3" footer="0.3"/>
  <pageSetup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rightToLeft="1" view="pageBreakPreview" zoomScaleNormal="100" zoomScaleSheetLayoutView="100" workbookViewId="0">
      <selection activeCell="A5" sqref="A5"/>
    </sheetView>
  </sheetViews>
  <sheetFormatPr defaultColWidth="21.5703125" defaultRowHeight="18.75"/>
  <cols>
    <col min="1" max="1" width="32.5703125" style="1" customWidth="1"/>
    <col min="2" max="2" width="22.5703125" style="1" bestFit="1" customWidth="1"/>
    <col min="3" max="3" width="25.28515625" style="1" customWidth="1"/>
    <col min="4" max="4" width="32.140625" style="1" customWidth="1"/>
    <col min="5" max="16384" width="21.5703125" style="1"/>
  </cols>
  <sheetData>
    <row r="1" spans="1:4" ht="37.5" customHeight="1">
      <c r="A1" s="80" t="s">
        <v>0</v>
      </c>
      <c r="B1" s="80"/>
      <c r="C1" s="80"/>
      <c r="D1" s="80"/>
    </row>
    <row r="2" spans="1:4" ht="37.5" customHeight="1">
      <c r="A2" s="80" t="s">
        <v>119</v>
      </c>
      <c r="B2" s="80"/>
      <c r="C2" s="80"/>
      <c r="D2" s="80"/>
    </row>
    <row r="3" spans="1:4" ht="37.5" customHeight="1">
      <c r="A3" s="80" t="s">
        <v>2</v>
      </c>
      <c r="B3" s="80"/>
      <c r="C3" s="80"/>
      <c r="D3" s="80"/>
    </row>
    <row r="4" spans="1:4" ht="15.75" customHeight="1">
      <c r="A4" s="71"/>
      <c r="B4" s="71"/>
      <c r="C4" s="71"/>
      <c r="D4" s="71"/>
    </row>
    <row r="5" spans="1:4" s="4" customFormat="1" ht="39" customHeight="1">
      <c r="A5" s="76" t="s">
        <v>123</v>
      </c>
      <c r="B5" s="76" t="s">
        <v>106</v>
      </c>
      <c r="C5" s="76" t="s">
        <v>184</v>
      </c>
      <c r="D5" s="76" t="s">
        <v>13</v>
      </c>
    </row>
    <row r="6" spans="1:4" ht="35.25" customHeight="1">
      <c r="A6" s="1" t="s">
        <v>285</v>
      </c>
      <c r="B6" s="41">
        <v>-143454650812</v>
      </c>
      <c r="C6" s="1" t="s">
        <v>286</v>
      </c>
      <c r="D6" s="1" t="s">
        <v>287</v>
      </c>
    </row>
    <row r="7" spans="1:4" ht="35.25" customHeight="1">
      <c r="A7" s="1" t="s">
        <v>288</v>
      </c>
      <c r="B7" s="3">
        <v>0</v>
      </c>
      <c r="C7" s="1" t="s">
        <v>42</v>
      </c>
      <c r="D7" s="1" t="s">
        <v>42</v>
      </c>
    </row>
    <row r="8" spans="1:4" ht="35.25" customHeight="1">
      <c r="A8" s="1" t="s">
        <v>289</v>
      </c>
      <c r="B8" s="3">
        <v>97360896</v>
      </c>
      <c r="C8" s="1" t="s">
        <v>290</v>
      </c>
      <c r="D8" s="1" t="s">
        <v>42</v>
      </c>
    </row>
    <row r="10" spans="1:4" s="4" customFormat="1" ht="42" customHeight="1" thickBot="1">
      <c r="A10" s="4" t="s">
        <v>294</v>
      </c>
      <c r="B10" s="72">
        <f>SUM(B6:B9)</f>
        <v>-143357289916</v>
      </c>
      <c r="C10" s="53">
        <f t="shared" ref="C10:D10" si="0">SUM(C6:C9)</f>
        <v>0</v>
      </c>
      <c r="D10" s="53">
        <f t="shared" si="0"/>
        <v>0</v>
      </c>
    </row>
    <row r="11" spans="1:4" ht="19.5" thickTop="1"/>
  </sheetData>
  <mergeCells count="7">
    <mergeCell ref="A5"/>
    <mergeCell ref="B5"/>
    <mergeCell ref="C5"/>
    <mergeCell ref="D5"/>
    <mergeCell ref="A1:D1"/>
    <mergeCell ref="A2:D2"/>
    <mergeCell ref="A3:D3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rightToLeft="1" view="pageBreakPreview" topLeftCell="A40" zoomScaleNormal="100" zoomScaleSheetLayoutView="100" workbookViewId="0">
      <selection activeCell="G11" sqref="G11"/>
    </sheetView>
  </sheetViews>
  <sheetFormatPr defaultRowHeight="18.75"/>
  <cols>
    <col min="1" max="1" width="34.5703125" style="1" customWidth="1"/>
    <col min="2" max="2" width="19.140625" style="1" customWidth="1"/>
    <col min="3" max="3" width="27.42578125" style="1" customWidth="1"/>
    <col min="4" max="4" width="17" style="1" customWidth="1"/>
    <col min="5" max="5" width="27.42578125" style="1" customWidth="1"/>
    <col min="6" max="6" width="18.85546875" style="1" customWidth="1"/>
    <col min="7" max="7" width="24.5703125" style="1" customWidth="1"/>
    <col min="8" max="8" width="18.7109375" style="1" customWidth="1"/>
    <col min="9" max="9" width="11.7109375" style="1" customWidth="1"/>
    <col min="10" max="10" width="30" style="1" customWidth="1"/>
    <col min="11" max="11" width="28" style="1" customWidth="1"/>
    <col min="12" max="12" width="34.7109375" style="1" customWidth="1"/>
    <col min="13" max="13" width="9.140625" style="1" customWidth="1"/>
    <col min="14" max="16384" width="9.140625" style="1"/>
  </cols>
  <sheetData>
    <row r="1" spans="1:12" ht="54.7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39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51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38.2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43.5" customHeight="1">
      <c r="A5" s="42" t="s">
        <v>3</v>
      </c>
      <c r="B5" s="76" t="s">
        <v>4</v>
      </c>
      <c r="C5" s="76" t="s">
        <v>4</v>
      </c>
      <c r="D5" s="76" t="s">
        <v>5</v>
      </c>
      <c r="E5" s="76" t="s">
        <v>5</v>
      </c>
      <c r="F5" s="76" t="s">
        <v>5</v>
      </c>
      <c r="G5" s="76" t="s">
        <v>5</v>
      </c>
      <c r="H5" s="76" t="s">
        <v>6</v>
      </c>
      <c r="I5" s="76"/>
      <c r="J5" s="76"/>
      <c r="K5" s="76"/>
      <c r="L5" s="42" t="s">
        <v>6</v>
      </c>
    </row>
    <row r="6" spans="1:12" ht="34.5" customHeight="1">
      <c r="A6" s="74" t="s">
        <v>3</v>
      </c>
      <c r="B6" s="74" t="s">
        <v>7</v>
      </c>
      <c r="C6" s="74" t="s">
        <v>9</v>
      </c>
      <c r="D6" s="74" t="s">
        <v>10</v>
      </c>
      <c r="E6" s="74" t="s">
        <v>10</v>
      </c>
      <c r="F6" s="74" t="s">
        <v>11</v>
      </c>
      <c r="G6" s="74" t="s">
        <v>11</v>
      </c>
      <c r="H6" s="74" t="s">
        <v>7</v>
      </c>
      <c r="I6" s="74" t="s">
        <v>12</v>
      </c>
      <c r="J6" s="74" t="s">
        <v>8</v>
      </c>
      <c r="K6" s="74" t="s">
        <v>9</v>
      </c>
      <c r="L6" s="74" t="s">
        <v>13</v>
      </c>
    </row>
    <row r="7" spans="1:12" ht="24.75">
      <c r="A7" s="74"/>
      <c r="B7" s="74" t="s">
        <v>7</v>
      </c>
      <c r="C7" s="74" t="s">
        <v>9</v>
      </c>
      <c r="D7" s="74" t="s">
        <v>7</v>
      </c>
      <c r="E7" s="74" t="s">
        <v>8</v>
      </c>
      <c r="F7" s="74" t="s">
        <v>7</v>
      </c>
      <c r="G7" s="74" t="s">
        <v>14</v>
      </c>
      <c r="H7" s="74" t="s">
        <v>7</v>
      </c>
      <c r="I7" s="74" t="s">
        <v>12</v>
      </c>
      <c r="J7" s="74" t="s">
        <v>8</v>
      </c>
      <c r="K7" s="74" t="s">
        <v>9</v>
      </c>
      <c r="L7" s="74"/>
    </row>
    <row r="8" spans="1:12" ht="42.75" customHeight="1">
      <c r="A8" s="10" t="s">
        <v>15</v>
      </c>
      <c r="B8" s="5">
        <v>40000000</v>
      </c>
      <c r="C8" s="5">
        <v>104255964000</v>
      </c>
      <c r="D8" s="5">
        <v>0</v>
      </c>
      <c r="E8" s="5">
        <v>0</v>
      </c>
      <c r="F8" s="5">
        <v>0</v>
      </c>
      <c r="G8" s="5">
        <v>0</v>
      </c>
      <c r="H8" s="5">
        <v>40000000</v>
      </c>
      <c r="I8" s="5">
        <v>2424</v>
      </c>
      <c r="J8" s="5">
        <v>112587839047</v>
      </c>
      <c r="K8" s="5">
        <v>96383088000</v>
      </c>
      <c r="L8" s="6" t="s">
        <v>16</v>
      </c>
    </row>
    <row r="9" spans="1:12" ht="42.75" customHeight="1">
      <c r="A9" s="10" t="s">
        <v>17</v>
      </c>
      <c r="B9" s="5">
        <v>40000000</v>
      </c>
      <c r="C9" s="5">
        <v>87635448000</v>
      </c>
      <c r="D9" s="5">
        <v>0</v>
      </c>
      <c r="E9" s="5">
        <v>0</v>
      </c>
      <c r="F9" s="5">
        <v>0</v>
      </c>
      <c r="G9" s="5">
        <v>0</v>
      </c>
      <c r="H9" s="5">
        <v>40000000</v>
      </c>
      <c r="I9" s="5">
        <v>1982</v>
      </c>
      <c r="J9" s="5">
        <v>56536212157</v>
      </c>
      <c r="K9" s="5">
        <v>78808284000</v>
      </c>
      <c r="L9" s="6" t="s">
        <v>18</v>
      </c>
    </row>
    <row r="10" spans="1:12" ht="42.75" customHeight="1">
      <c r="A10" s="10" t="s">
        <v>19</v>
      </c>
      <c r="B10" s="5">
        <v>28714016</v>
      </c>
      <c r="C10" s="5">
        <v>56915076203.971199</v>
      </c>
      <c r="D10" s="5">
        <v>0</v>
      </c>
      <c r="E10" s="5">
        <v>0</v>
      </c>
      <c r="F10" s="5">
        <v>0</v>
      </c>
      <c r="G10" s="5">
        <v>0</v>
      </c>
      <c r="H10" s="5">
        <v>28714016</v>
      </c>
      <c r="I10" s="5">
        <v>1944</v>
      </c>
      <c r="J10" s="5">
        <v>40779939116</v>
      </c>
      <c r="K10" s="5">
        <v>55487917823.731201</v>
      </c>
      <c r="L10" s="6" t="s">
        <v>20</v>
      </c>
    </row>
    <row r="11" spans="1:12" ht="42.75" customHeight="1">
      <c r="A11" s="10" t="s">
        <v>21</v>
      </c>
      <c r="B11" s="5">
        <v>31800000</v>
      </c>
      <c r="C11" s="5">
        <v>137285660970</v>
      </c>
      <c r="D11" s="5">
        <v>0</v>
      </c>
      <c r="E11" s="5">
        <v>0</v>
      </c>
      <c r="F11" s="38">
        <v>-5300000</v>
      </c>
      <c r="G11" s="5">
        <v>24038894799</v>
      </c>
      <c r="H11" s="5">
        <v>26500000</v>
      </c>
      <c r="I11" s="5">
        <v>4391</v>
      </c>
      <c r="J11" s="5">
        <v>58028161223</v>
      </c>
      <c r="K11" s="5">
        <v>115669149075</v>
      </c>
      <c r="L11" s="6" t="s">
        <v>22</v>
      </c>
    </row>
    <row r="12" spans="1:12" ht="42.75" customHeight="1">
      <c r="A12" s="10" t="s">
        <v>23</v>
      </c>
      <c r="B12" s="5">
        <v>25600000</v>
      </c>
      <c r="C12" s="5">
        <v>49114022400</v>
      </c>
      <c r="D12" s="5">
        <v>0</v>
      </c>
      <c r="E12" s="5">
        <v>0</v>
      </c>
      <c r="F12" s="38">
        <v>0</v>
      </c>
      <c r="G12" s="5">
        <v>0</v>
      </c>
      <c r="H12" s="5">
        <v>25600000</v>
      </c>
      <c r="I12" s="5">
        <v>1729</v>
      </c>
      <c r="J12" s="5">
        <v>54841436847</v>
      </c>
      <c r="K12" s="5">
        <v>43999038720</v>
      </c>
      <c r="L12" s="6" t="s">
        <v>24</v>
      </c>
    </row>
    <row r="13" spans="1:12" ht="42.75" customHeight="1">
      <c r="A13" s="10" t="s">
        <v>25</v>
      </c>
      <c r="B13" s="5">
        <v>8278847</v>
      </c>
      <c r="C13" s="5">
        <v>48143088983.047501</v>
      </c>
      <c r="D13" s="5">
        <v>0</v>
      </c>
      <c r="E13" s="5">
        <v>0</v>
      </c>
      <c r="F13" s="38">
        <v>-278845</v>
      </c>
      <c r="G13" s="5">
        <v>1446910267</v>
      </c>
      <c r="H13" s="5">
        <v>8000002</v>
      </c>
      <c r="I13" s="5">
        <v>4394</v>
      </c>
      <c r="J13" s="5">
        <v>8731711364</v>
      </c>
      <c r="K13" s="5">
        <v>34942854335.711403</v>
      </c>
      <c r="L13" s="6" t="s">
        <v>26</v>
      </c>
    </row>
    <row r="14" spans="1:12" ht="42.75" customHeight="1">
      <c r="A14" s="10" t="s">
        <v>27</v>
      </c>
      <c r="B14" s="5">
        <v>19000000</v>
      </c>
      <c r="C14" s="5">
        <v>35790770250</v>
      </c>
      <c r="D14" s="5">
        <v>0</v>
      </c>
      <c r="E14" s="5">
        <v>0</v>
      </c>
      <c r="F14" s="38">
        <v>0</v>
      </c>
      <c r="G14" s="5">
        <v>0</v>
      </c>
      <c r="H14" s="5">
        <v>19000000</v>
      </c>
      <c r="I14" s="5">
        <v>1876</v>
      </c>
      <c r="J14" s="5">
        <v>58175919484</v>
      </c>
      <c r="K14" s="5">
        <v>35431918200</v>
      </c>
      <c r="L14" s="6" t="s">
        <v>28</v>
      </c>
    </row>
    <row r="15" spans="1:12" ht="42.75" customHeight="1">
      <c r="A15" s="10" t="s">
        <v>29</v>
      </c>
      <c r="B15" s="5">
        <v>20110000</v>
      </c>
      <c r="C15" s="5">
        <v>32364369364.5</v>
      </c>
      <c r="D15" s="5">
        <v>27769518</v>
      </c>
      <c r="E15" s="5">
        <v>50512105210</v>
      </c>
      <c r="F15" s="38">
        <v>0</v>
      </c>
      <c r="G15" s="5">
        <v>0</v>
      </c>
      <c r="H15" s="5">
        <v>47879518</v>
      </c>
      <c r="I15" s="5">
        <v>1553</v>
      </c>
      <c r="J15" s="5">
        <v>87203895372</v>
      </c>
      <c r="K15" s="5">
        <v>73914467949.848694</v>
      </c>
      <c r="L15" s="6" t="s">
        <v>30</v>
      </c>
    </row>
    <row r="16" spans="1:12" ht="42.75" customHeight="1">
      <c r="A16" s="10" t="s">
        <v>31</v>
      </c>
      <c r="B16" s="5">
        <v>10000000</v>
      </c>
      <c r="C16" s="5">
        <v>66104325000</v>
      </c>
      <c r="D16" s="5">
        <v>0</v>
      </c>
      <c r="E16" s="5">
        <v>0</v>
      </c>
      <c r="F16" s="38">
        <v>0</v>
      </c>
      <c r="G16" s="5">
        <v>0</v>
      </c>
      <c r="H16" s="5">
        <v>10000000</v>
      </c>
      <c r="I16" s="5">
        <v>6870</v>
      </c>
      <c r="J16" s="5">
        <v>38818146342</v>
      </c>
      <c r="K16" s="5">
        <v>68291235000</v>
      </c>
      <c r="L16" s="6" t="s">
        <v>32</v>
      </c>
    </row>
    <row r="17" spans="1:12" ht="42.75" customHeight="1">
      <c r="A17" s="10" t="s">
        <v>33</v>
      </c>
      <c r="B17" s="5">
        <v>8500000</v>
      </c>
      <c r="C17" s="5">
        <v>87113571750</v>
      </c>
      <c r="D17" s="5">
        <v>0</v>
      </c>
      <c r="E17" s="5">
        <v>0</v>
      </c>
      <c r="F17" s="38">
        <v>0</v>
      </c>
      <c r="G17" s="5">
        <v>0</v>
      </c>
      <c r="H17" s="5">
        <v>8500000</v>
      </c>
      <c r="I17" s="5">
        <v>9360</v>
      </c>
      <c r="J17" s="5">
        <v>67290561921</v>
      </c>
      <c r="K17" s="5">
        <v>79086618000</v>
      </c>
      <c r="L17" s="6" t="s">
        <v>34</v>
      </c>
    </row>
    <row r="18" spans="1:12" ht="42.75" customHeight="1">
      <c r="A18" s="10" t="s">
        <v>35</v>
      </c>
      <c r="B18" s="5">
        <v>18793595</v>
      </c>
      <c r="C18" s="5">
        <v>80443715010.583496</v>
      </c>
      <c r="D18" s="5">
        <v>0</v>
      </c>
      <c r="E18" s="5">
        <v>0</v>
      </c>
      <c r="F18" s="38">
        <v>-593595</v>
      </c>
      <c r="G18" s="5">
        <v>2295673389</v>
      </c>
      <c r="H18" s="5">
        <v>18200000</v>
      </c>
      <c r="I18" s="5">
        <v>3906</v>
      </c>
      <c r="J18" s="5">
        <v>77848677751</v>
      </c>
      <c r="K18" s="5">
        <v>70666219260</v>
      </c>
      <c r="L18" s="6" t="s">
        <v>36</v>
      </c>
    </row>
    <row r="19" spans="1:12" ht="42.75" customHeight="1">
      <c r="A19" s="10" t="s">
        <v>37</v>
      </c>
      <c r="B19" s="5">
        <v>500000</v>
      </c>
      <c r="C19" s="5">
        <v>67491024750</v>
      </c>
      <c r="D19" s="5">
        <v>0</v>
      </c>
      <c r="E19" s="5">
        <v>0</v>
      </c>
      <c r="F19" s="38">
        <v>0</v>
      </c>
      <c r="G19" s="5">
        <v>0</v>
      </c>
      <c r="H19" s="5">
        <v>500000</v>
      </c>
      <c r="I19" s="5">
        <v>140680</v>
      </c>
      <c r="J19" s="5">
        <v>84426429445</v>
      </c>
      <c r="K19" s="5">
        <v>69921477000</v>
      </c>
      <c r="L19" s="6" t="s">
        <v>38</v>
      </c>
    </row>
    <row r="20" spans="1:12" ht="42.75" customHeight="1">
      <c r="A20" s="10" t="s">
        <v>39</v>
      </c>
      <c r="B20" s="5">
        <v>1000000</v>
      </c>
      <c r="C20" s="5">
        <v>21391956000</v>
      </c>
      <c r="D20" s="5">
        <v>0</v>
      </c>
      <c r="E20" s="5">
        <v>0</v>
      </c>
      <c r="F20" s="38">
        <v>0</v>
      </c>
      <c r="G20" s="5">
        <v>0</v>
      </c>
      <c r="H20" s="5">
        <v>1000000</v>
      </c>
      <c r="I20" s="5">
        <v>21970</v>
      </c>
      <c r="J20" s="5">
        <v>11986264502</v>
      </c>
      <c r="K20" s="5">
        <v>21839278500</v>
      </c>
      <c r="L20" s="6" t="s">
        <v>40</v>
      </c>
    </row>
    <row r="21" spans="1:12" ht="42.75" customHeight="1">
      <c r="A21" s="10" t="s">
        <v>41</v>
      </c>
      <c r="B21" s="5">
        <v>900000</v>
      </c>
      <c r="C21" s="5">
        <v>20397906000</v>
      </c>
      <c r="D21" s="5">
        <v>0</v>
      </c>
      <c r="E21" s="5">
        <v>0</v>
      </c>
      <c r="F21" s="38">
        <v>-900000</v>
      </c>
      <c r="G21" s="5">
        <v>21143951161</v>
      </c>
      <c r="H21" s="5">
        <v>0</v>
      </c>
      <c r="I21" s="5">
        <v>0</v>
      </c>
      <c r="J21" s="5">
        <v>0</v>
      </c>
      <c r="K21" s="5">
        <v>0</v>
      </c>
      <c r="L21" s="6" t="s">
        <v>42</v>
      </c>
    </row>
    <row r="22" spans="1:12" ht="42.75" customHeight="1">
      <c r="A22" s="10" t="s">
        <v>43</v>
      </c>
      <c r="B22" s="5">
        <v>3000000</v>
      </c>
      <c r="C22" s="5">
        <v>113918130000</v>
      </c>
      <c r="D22" s="5">
        <v>0</v>
      </c>
      <c r="E22" s="5">
        <v>0</v>
      </c>
      <c r="F22" s="38">
        <v>0</v>
      </c>
      <c r="G22" s="5">
        <v>0</v>
      </c>
      <c r="H22" s="5">
        <v>3000000</v>
      </c>
      <c r="I22" s="5">
        <v>27750</v>
      </c>
      <c r="J22" s="5">
        <v>62394386948</v>
      </c>
      <c r="K22" s="5">
        <v>82754662500</v>
      </c>
      <c r="L22" s="6" t="s">
        <v>44</v>
      </c>
    </row>
    <row r="23" spans="1:12" ht="42.75" customHeight="1">
      <c r="A23" s="10" t="s">
        <v>45</v>
      </c>
      <c r="B23" s="5">
        <v>200000</v>
      </c>
      <c r="C23" s="5">
        <v>33934878900</v>
      </c>
      <c r="D23" s="5">
        <v>0</v>
      </c>
      <c r="E23" s="5">
        <v>0</v>
      </c>
      <c r="F23" s="38">
        <v>0</v>
      </c>
      <c r="G23" s="5">
        <v>0</v>
      </c>
      <c r="H23" s="5">
        <v>200000</v>
      </c>
      <c r="I23" s="5">
        <v>179160</v>
      </c>
      <c r="J23" s="5">
        <v>22874252767</v>
      </c>
      <c r="K23" s="5">
        <v>35618799600</v>
      </c>
      <c r="L23" s="6" t="s">
        <v>28</v>
      </c>
    </row>
    <row r="24" spans="1:12" ht="42.75" customHeight="1">
      <c r="A24" s="10" t="s">
        <v>46</v>
      </c>
      <c r="B24" s="5">
        <v>3000000</v>
      </c>
      <c r="C24" s="5">
        <v>54096201000</v>
      </c>
      <c r="D24" s="5">
        <v>0</v>
      </c>
      <c r="E24" s="5">
        <v>0</v>
      </c>
      <c r="F24" s="38">
        <v>0</v>
      </c>
      <c r="G24" s="5">
        <v>0</v>
      </c>
      <c r="H24" s="5">
        <v>3000000</v>
      </c>
      <c r="I24" s="5">
        <v>18550</v>
      </c>
      <c r="J24" s="5">
        <v>30534811416</v>
      </c>
      <c r="K24" s="5">
        <v>55318882500</v>
      </c>
      <c r="L24" s="6" t="s">
        <v>47</v>
      </c>
    </row>
    <row r="25" spans="1:12" ht="42.75" customHeight="1">
      <c r="A25" s="10" t="s">
        <v>48</v>
      </c>
      <c r="B25" s="5">
        <v>9000000</v>
      </c>
      <c r="C25" s="5">
        <v>45269037000</v>
      </c>
      <c r="D25" s="5">
        <v>0</v>
      </c>
      <c r="E25" s="5">
        <v>0</v>
      </c>
      <c r="F25" s="38">
        <v>0</v>
      </c>
      <c r="G25" s="5">
        <v>0</v>
      </c>
      <c r="H25" s="5">
        <v>9000000</v>
      </c>
      <c r="I25" s="5">
        <v>4446</v>
      </c>
      <c r="J25" s="5">
        <v>49264458494</v>
      </c>
      <c r="K25" s="5">
        <v>39775916700</v>
      </c>
      <c r="L25" s="6" t="s">
        <v>49</v>
      </c>
    </row>
    <row r="26" spans="1:12" ht="42.75" customHeight="1">
      <c r="A26" s="10" t="s">
        <v>50</v>
      </c>
      <c r="B26" s="5">
        <v>1500000</v>
      </c>
      <c r="C26" s="5">
        <v>41973761250</v>
      </c>
      <c r="D26" s="5">
        <v>0</v>
      </c>
      <c r="E26" s="5">
        <v>0</v>
      </c>
      <c r="F26" s="38">
        <v>0</v>
      </c>
      <c r="G26" s="5">
        <v>0</v>
      </c>
      <c r="H26" s="5">
        <v>1500000</v>
      </c>
      <c r="I26" s="5">
        <v>27950</v>
      </c>
      <c r="J26" s="5">
        <v>27498629908</v>
      </c>
      <c r="K26" s="5">
        <v>41675546250</v>
      </c>
      <c r="L26" s="6" t="s">
        <v>51</v>
      </c>
    </row>
    <row r="27" spans="1:12" ht="42.75" customHeight="1">
      <c r="A27" s="10" t="s">
        <v>52</v>
      </c>
      <c r="B27" s="5">
        <v>3000000</v>
      </c>
      <c r="C27" s="5">
        <v>68589450000</v>
      </c>
      <c r="D27" s="5">
        <v>0</v>
      </c>
      <c r="E27" s="5">
        <v>0</v>
      </c>
      <c r="F27" s="38">
        <v>0</v>
      </c>
      <c r="G27" s="5">
        <v>0</v>
      </c>
      <c r="H27" s="5">
        <v>3000000</v>
      </c>
      <c r="I27" s="5">
        <v>18900</v>
      </c>
      <c r="J27" s="5">
        <v>57939355704</v>
      </c>
      <c r="K27" s="5">
        <v>56362635000</v>
      </c>
      <c r="L27" s="6" t="s">
        <v>53</v>
      </c>
    </row>
    <row r="28" spans="1:12" ht="42.75" customHeight="1">
      <c r="A28" s="10" t="s">
        <v>54</v>
      </c>
      <c r="B28" s="5">
        <v>51296105</v>
      </c>
      <c r="C28" s="5">
        <v>120644453252.64101</v>
      </c>
      <c r="D28" s="5">
        <v>0</v>
      </c>
      <c r="E28" s="5">
        <v>0</v>
      </c>
      <c r="F28" s="38">
        <v>0</v>
      </c>
      <c r="G28" s="5">
        <v>0</v>
      </c>
      <c r="H28" s="5">
        <v>51296105</v>
      </c>
      <c r="I28" s="5">
        <v>2154</v>
      </c>
      <c r="J28" s="5">
        <v>142095641319</v>
      </c>
      <c r="K28" s="5">
        <v>109834383899.48801</v>
      </c>
      <c r="L28" s="6" t="s">
        <v>55</v>
      </c>
    </row>
    <row r="29" spans="1:12" ht="42.75" customHeight="1">
      <c r="A29" s="10" t="s">
        <v>56</v>
      </c>
      <c r="B29" s="5">
        <v>2800000</v>
      </c>
      <c r="C29" s="5">
        <v>76681017000</v>
      </c>
      <c r="D29" s="5">
        <v>0</v>
      </c>
      <c r="E29" s="5">
        <v>0</v>
      </c>
      <c r="F29" s="38">
        <v>-300000</v>
      </c>
      <c r="G29" s="5">
        <v>8252209653</v>
      </c>
      <c r="H29" s="5">
        <v>2500000</v>
      </c>
      <c r="I29" s="5">
        <v>26820</v>
      </c>
      <c r="J29" s="5">
        <v>42917674209</v>
      </c>
      <c r="K29" s="5">
        <v>66651052500</v>
      </c>
      <c r="L29" s="6" t="s">
        <v>57</v>
      </c>
    </row>
    <row r="30" spans="1:12" ht="42.75" customHeight="1">
      <c r="A30" s="10" t="s">
        <v>58</v>
      </c>
      <c r="B30" s="5">
        <v>100000000</v>
      </c>
      <c r="C30" s="5">
        <v>117695520000</v>
      </c>
      <c r="D30" s="5">
        <v>0</v>
      </c>
      <c r="E30" s="5">
        <v>0</v>
      </c>
      <c r="F30" s="38">
        <v>0</v>
      </c>
      <c r="G30" s="5">
        <v>0</v>
      </c>
      <c r="H30" s="5">
        <v>100000000</v>
      </c>
      <c r="I30" s="5">
        <v>1158</v>
      </c>
      <c r="J30" s="5">
        <v>96804032678</v>
      </c>
      <c r="K30" s="5">
        <v>115110990000</v>
      </c>
      <c r="L30" s="6" t="s">
        <v>59</v>
      </c>
    </row>
    <row r="31" spans="1:12" ht="42.75" customHeight="1">
      <c r="A31" s="10" t="s">
        <v>60</v>
      </c>
      <c r="B31" s="5">
        <v>1000000</v>
      </c>
      <c r="C31" s="5">
        <v>34682404500</v>
      </c>
      <c r="D31" s="5">
        <v>0</v>
      </c>
      <c r="E31" s="5">
        <v>0</v>
      </c>
      <c r="F31" s="38">
        <v>0</v>
      </c>
      <c r="G31" s="5">
        <v>0</v>
      </c>
      <c r="H31" s="5">
        <v>1000000</v>
      </c>
      <c r="I31" s="5">
        <v>35170</v>
      </c>
      <c r="J31" s="5">
        <v>18807437071</v>
      </c>
      <c r="K31" s="5">
        <v>34960738500</v>
      </c>
      <c r="L31" s="6" t="s">
        <v>26</v>
      </c>
    </row>
    <row r="32" spans="1:12" ht="42.75" customHeight="1">
      <c r="A32" s="10" t="s">
        <v>61</v>
      </c>
      <c r="B32" s="5">
        <v>5000000</v>
      </c>
      <c r="C32" s="5">
        <v>85090680000</v>
      </c>
      <c r="D32" s="5">
        <v>0</v>
      </c>
      <c r="E32" s="5">
        <v>0</v>
      </c>
      <c r="F32" s="38">
        <v>0</v>
      </c>
      <c r="G32" s="5">
        <v>0</v>
      </c>
      <c r="H32" s="5">
        <v>5000000</v>
      </c>
      <c r="I32" s="5">
        <v>17950</v>
      </c>
      <c r="J32" s="5">
        <v>49828124076</v>
      </c>
      <c r="K32" s="5">
        <v>89215987500</v>
      </c>
      <c r="L32" s="6" t="s">
        <v>62</v>
      </c>
    </row>
    <row r="33" spans="1:12" ht="42.75" customHeight="1">
      <c r="A33" s="10" t="s">
        <v>63</v>
      </c>
      <c r="B33" s="5">
        <v>1500000</v>
      </c>
      <c r="C33" s="5">
        <v>78102508500</v>
      </c>
      <c r="D33" s="5">
        <v>0</v>
      </c>
      <c r="E33" s="5">
        <v>0</v>
      </c>
      <c r="F33" s="38">
        <v>-80607</v>
      </c>
      <c r="G33" s="5">
        <v>3788191546</v>
      </c>
      <c r="H33" s="5">
        <v>1419393</v>
      </c>
      <c r="I33" s="5">
        <v>43910</v>
      </c>
      <c r="J33" s="5">
        <v>37868177425</v>
      </c>
      <c r="K33" s="5">
        <v>61954709627.551498</v>
      </c>
      <c r="L33" s="6" t="s">
        <v>64</v>
      </c>
    </row>
    <row r="34" spans="1:12" ht="42.75" customHeight="1">
      <c r="A34" s="10" t="s">
        <v>65</v>
      </c>
      <c r="B34" s="5">
        <v>1200000</v>
      </c>
      <c r="C34" s="5">
        <v>39555237600</v>
      </c>
      <c r="D34" s="5">
        <v>0</v>
      </c>
      <c r="E34" s="5">
        <v>0</v>
      </c>
      <c r="F34" s="38">
        <v>-200000</v>
      </c>
      <c r="G34" s="5">
        <v>6491141780</v>
      </c>
      <c r="H34" s="5">
        <v>1000000</v>
      </c>
      <c r="I34" s="5">
        <v>28760</v>
      </c>
      <c r="J34" s="5">
        <v>3704107594</v>
      </c>
      <c r="K34" s="5">
        <v>28588878000</v>
      </c>
      <c r="L34" s="6" t="s">
        <v>66</v>
      </c>
    </row>
    <row r="35" spans="1:12" ht="42.75" customHeight="1">
      <c r="A35" s="10" t="s">
        <v>67</v>
      </c>
      <c r="B35" s="5">
        <v>700000</v>
      </c>
      <c r="C35" s="5">
        <v>20144423250</v>
      </c>
      <c r="D35" s="5">
        <v>0</v>
      </c>
      <c r="E35" s="5">
        <v>0</v>
      </c>
      <c r="F35" s="38">
        <v>0</v>
      </c>
      <c r="G35" s="5">
        <v>0</v>
      </c>
      <c r="H35" s="5">
        <v>700000</v>
      </c>
      <c r="I35" s="5">
        <v>26780</v>
      </c>
      <c r="J35" s="5">
        <v>14923836411</v>
      </c>
      <c r="K35" s="5">
        <v>18634461300</v>
      </c>
      <c r="L35" s="6" t="s">
        <v>68</v>
      </c>
    </row>
    <row r="36" spans="1:12" ht="42.75" customHeight="1">
      <c r="A36" s="10" t="s">
        <v>69</v>
      </c>
      <c r="B36" s="5">
        <v>2000000</v>
      </c>
      <c r="C36" s="5">
        <v>53122032000</v>
      </c>
      <c r="D36" s="5">
        <v>0</v>
      </c>
      <c r="E36" s="5">
        <v>0</v>
      </c>
      <c r="F36" s="38">
        <v>0</v>
      </c>
      <c r="G36" s="5">
        <v>0</v>
      </c>
      <c r="H36" s="5">
        <v>2000000</v>
      </c>
      <c r="I36" s="5">
        <v>26490</v>
      </c>
      <c r="J36" s="5">
        <v>48167824636</v>
      </c>
      <c r="K36" s="5">
        <v>52664769000</v>
      </c>
      <c r="L36" s="6" t="s">
        <v>70</v>
      </c>
    </row>
    <row r="37" spans="1:12" ht="42.75" customHeight="1">
      <c r="A37" s="10" t="s">
        <v>71</v>
      </c>
      <c r="B37" s="5">
        <v>300000</v>
      </c>
      <c r="C37" s="5">
        <v>15835216500</v>
      </c>
      <c r="D37" s="5">
        <v>0</v>
      </c>
      <c r="E37" s="5">
        <v>0</v>
      </c>
      <c r="F37" s="38">
        <v>-300000</v>
      </c>
      <c r="G37" s="5">
        <v>15298434553</v>
      </c>
      <c r="H37" s="5">
        <v>0</v>
      </c>
      <c r="I37" s="5">
        <v>0</v>
      </c>
      <c r="J37" s="5">
        <v>0</v>
      </c>
      <c r="K37" s="5">
        <v>0</v>
      </c>
      <c r="L37" s="6" t="s">
        <v>42</v>
      </c>
    </row>
    <row r="38" spans="1:12" ht="42.75" customHeight="1">
      <c r="A38" s="10" t="s">
        <v>72</v>
      </c>
      <c r="B38" s="5">
        <v>9000000</v>
      </c>
      <c r="C38" s="5">
        <v>106104897000</v>
      </c>
      <c r="D38" s="5">
        <v>0</v>
      </c>
      <c r="E38" s="5">
        <v>0</v>
      </c>
      <c r="F38" s="38">
        <v>0</v>
      </c>
      <c r="G38" s="5">
        <v>0</v>
      </c>
      <c r="H38" s="5">
        <v>9000000</v>
      </c>
      <c r="I38" s="5">
        <v>11700</v>
      </c>
      <c r="J38" s="5">
        <v>43328010426</v>
      </c>
      <c r="K38" s="5">
        <v>104673465000</v>
      </c>
      <c r="L38" s="6" t="s">
        <v>73</v>
      </c>
    </row>
    <row r="39" spans="1:12" ht="42.75" customHeight="1">
      <c r="A39" s="10" t="s">
        <v>74</v>
      </c>
      <c r="B39" s="5">
        <v>798639</v>
      </c>
      <c r="C39" s="5">
        <v>42576165063.058502</v>
      </c>
      <c r="D39" s="5">
        <v>0</v>
      </c>
      <c r="E39" s="5">
        <v>0</v>
      </c>
      <c r="F39" s="38">
        <v>-98639</v>
      </c>
      <c r="G39" s="5">
        <v>5196761208</v>
      </c>
      <c r="H39" s="5">
        <v>700000</v>
      </c>
      <c r="I39" s="5">
        <v>52810</v>
      </c>
      <c r="J39" s="5">
        <v>26997908297</v>
      </c>
      <c r="K39" s="5">
        <v>36747046350</v>
      </c>
      <c r="L39" s="6" t="s">
        <v>75</v>
      </c>
    </row>
    <row r="40" spans="1:12" ht="42.75" customHeight="1">
      <c r="A40" s="10" t="s">
        <v>76</v>
      </c>
      <c r="B40" s="5">
        <v>11100000</v>
      </c>
      <c r="C40" s="5">
        <v>51572705670</v>
      </c>
      <c r="D40" s="5">
        <v>0</v>
      </c>
      <c r="E40" s="5">
        <v>0</v>
      </c>
      <c r="F40" s="38">
        <v>-300000</v>
      </c>
      <c r="G40" s="5">
        <v>1276920688</v>
      </c>
      <c r="H40" s="5">
        <v>10800000</v>
      </c>
      <c r="I40" s="5">
        <v>4013</v>
      </c>
      <c r="J40" s="5">
        <v>44331083899</v>
      </c>
      <c r="K40" s="5">
        <v>43082524620</v>
      </c>
      <c r="L40" s="6" t="s">
        <v>77</v>
      </c>
    </row>
    <row r="41" spans="1:12" ht="42.75" customHeight="1">
      <c r="A41" s="10" t="s">
        <v>78</v>
      </c>
      <c r="B41" s="5">
        <v>3500000</v>
      </c>
      <c r="C41" s="5">
        <v>49752202500</v>
      </c>
      <c r="D41" s="5">
        <v>0</v>
      </c>
      <c r="E41" s="5">
        <v>0</v>
      </c>
      <c r="F41" s="38">
        <v>-834220</v>
      </c>
      <c r="G41" s="5">
        <v>12000189056</v>
      </c>
      <c r="H41" s="5">
        <v>2665780</v>
      </c>
      <c r="I41" s="5">
        <v>12850</v>
      </c>
      <c r="J41" s="5">
        <v>34944009682</v>
      </c>
      <c r="K41" s="5">
        <v>34051454125.650002</v>
      </c>
      <c r="L41" s="6" t="s">
        <v>79</v>
      </c>
    </row>
    <row r="42" spans="1:12" ht="42.75" customHeight="1">
      <c r="A42" s="10" t="s">
        <v>80</v>
      </c>
      <c r="B42" s="5">
        <v>22000000</v>
      </c>
      <c r="C42" s="5">
        <v>108470736000</v>
      </c>
      <c r="D42" s="5">
        <v>0</v>
      </c>
      <c r="E42" s="5">
        <v>0</v>
      </c>
      <c r="F42" s="38">
        <v>0</v>
      </c>
      <c r="G42" s="5">
        <v>0</v>
      </c>
      <c r="H42" s="5">
        <v>22000000</v>
      </c>
      <c r="I42" s="5">
        <v>5000</v>
      </c>
      <c r="J42" s="5">
        <v>39815101316</v>
      </c>
      <c r="K42" s="5">
        <v>109345500000</v>
      </c>
      <c r="L42" s="6" t="s">
        <v>81</v>
      </c>
    </row>
    <row r="43" spans="1:12" ht="42.75" customHeight="1">
      <c r="A43" s="10" t="s">
        <v>82</v>
      </c>
      <c r="B43" s="5">
        <v>5649790</v>
      </c>
      <c r="C43" s="5">
        <v>52904356720.290001</v>
      </c>
      <c r="D43" s="5">
        <v>140155</v>
      </c>
      <c r="E43" s="5">
        <v>1327750613</v>
      </c>
      <c r="F43" s="38">
        <v>0</v>
      </c>
      <c r="G43" s="5">
        <v>0</v>
      </c>
      <c r="H43" s="5">
        <v>5789945</v>
      </c>
      <c r="I43" s="5">
        <v>9390</v>
      </c>
      <c r="J43" s="5">
        <v>66918228763</v>
      </c>
      <c r="K43" s="5">
        <v>54044096427.877502</v>
      </c>
      <c r="L43" s="6" t="s">
        <v>83</v>
      </c>
    </row>
    <row r="44" spans="1:12" ht="42.75" customHeight="1">
      <c r="A44" s="10" t="s">
        <v>84</v>
      </c>
      <c r="B44" s="5">
        <v>10000000</v>
      </c>
      <c r="C44" s="5">
        <v>75448395000</v>
      </c>
      <c r="D44" s="5">
        <v>0</v>
      </c>
      <c r="E44" s="5">
        <v>0</v>
      </c>
      <c r="F44" s="38">
        <v>-4500000</v>
      </c>
      <c r="G44" s="5">
        <v>34077196878</v>
      </c>
      <c r="H44" s="5">
        <v>5500000</v>
      </c>
      <c r="I44" s="5">
        <v>7410</v>
      </c>
      <c r="J44" s="5">
        <v>24561057395</v>
      </c>
      <c r="K44" s="5">
        <v>40512507750</v>
      </c>
      <c r="L44" s="6" t="s">
        <v>85</v>
      </c>
    </row>
    <row r="45" spans="1:12" ht="42.75" customHeight="1">
      <c r="A45" s="10" t="s">
        <v>86</v>
      </c>
      <c r="B45" s="5">
        <v>3000000</v>
      </c>
      <c r="C45" s="5">
        <v>35964729000</v>
      </c>
      <c r="D45" s="5">
        <v>0</v>
      </c>
      <c r="E45" s="5">
        <v>0</v>
      </c>
      <c r="F45" s="38">
        <v>0</v>
      </c>
      <c r="G45" s="5">
        <v>0</v>
      </c>
      <c r="H45" s="5">
        <v>3000000</v>
      </c>
      <c r="I45" s="5">
        <v>11990</v>
      </c>
      <c r="J45" s="5">
        <v>48824089989</v>
      </c>
      <c r="K45" s="5">
        <v>35755978500</v>
      </c>
      <c r="L45" s="6" t="s">
        <v>87</v>
      </c>
    </row>
    <row r="46" spans="1:12" ht="42.75" customHeight="1">
      <c r="A46" s="10" t="s">
        <v>88</v>
      </c>
      <c r="B46" s="5">
        <v>6000000</v>
      </c>
      <c r="C46" s="5">
        <v>35189370000</v>
      </c>
      <c r="D46" s="5">
        <v>0</v>
      </c>
      <c r="E46" s="5">
        <v>0</v>
      </c>
      <c r="F46" s="38">
        <v>0</v>
      </c>
      <c r="G46" s="5">
        <v>0</v>
      </c>
      <c r="H46" s="5">
        <v>6000000</v>
      </c>
      <c r="I46" s="5">
        <v>5780</v>
      </c>
      <c r="J46" s="5">
        <v>26263085057</v>
      </c>
      <c r="K46" s="5">
        <v>34473654000</v>
      </c>
      <c r="L46" s="6" t="s">
        <v>89</v>
      </c>
    </row>
    <row r="47" spans="1:12" ht="42.75" customHeight="1">
      <c r="A47" s="10" t="s">
        <v>90</v>
      </c>
      <c r="B47" s="5">
        <v>17100448</v>
      </c>
      <c r="C47" s="5">
        <v>112021435203.696</v>
      </c>
      <c r="D47" s="5">
        <v>0</v>
      </c>
      <c r="E47" s="5">
        <v>0</v>
      </c>
      <c r="F47" s="38">
        <v>-100448</v>
      </c>
      <c r="G47" s="5">
        <v>664554990</v>
      </c>
      <c r="H47" s="5">
        <v>17000000</v>
      </c>
      <c r="I47" s="5">
        <v>6640</v>
      </c>
      <c r="J47" s="5">
        <v>34729464985</v>
      </c>
      <c r="K47" s="5">
        <v>112208364000</v>
      </c>
      <c r="L47" s="6" t="s">
        <v>91</v>
      </c>
    </row>
    <row r="48" spans="1:12" ht="42.75" customHeight="1">
      <c r="A48" s="10" t="s">
        <v>92</v>
      </c>
      <c r="B48" s="5">
        <v>12000000</v>
      </c>
      <c r="C48" s="5">
        <v>66680874000</v>
      </c>
      <c r="D48" s="5">
        <v>0</v>
      </c>
      <c r="E48" s="5">
        <v>0</v>
      </c>
      <c r="F48" s="38">
        <v>0</v>
      </c>
      <c r="G48" s="5">
        <v>0</v>
      </c>
      <c r="H48" s="5">
        <v>12000000</v>
      </c>
      <c r="I48" s="5">
        <v>5390</v>
      </c>
      <c r="J48" s="5">
        <v>46989233559</v>
      </c>
      <c r="K48" s="5">
        <v>64295154000</v>
      </c>
      <c r="L48" s="6" t="s">
        <v>93</v>
      </c>
    </row>
    <row r="49" spans="1:12" ht="42.75" customHeight="1">
      <c r="A49" s="10" t="s">
        <v>94</v>
      </c>
      <c r="B49" s="5">
        <v>9001000</v>
      </c>
      <c r="C49" s="5">
        <v>47153030143.5</v>
      </c>
      <c r="D49" s="5">
        <v>2835000</v>
      </c>
      <c r="E49" s="5">
        <v>15211900494</v>
      </c>
      <c r="F49" s="38">
        <v>0</v>
      </c>
      <c r="G49" s="5">
        <v>0</v>
      </c>
      <c r="H49" s="5">
        <v>11836000</v>
      </c>
      <c r="I49" s="5">
        <v>5100</v>
      </c>
      <c r="J49" s="5">
        <v>66422900288</v>
      </c>
      <c r="K49" s="5">
        <v>60004436580</v>
      </c>
      <c r="L49" s="6" t="s">
        <v>95</v>
      </c>
    </row>
    <row r="50" spans="1:12" ht="42.75" customHeight="1">
      <c r="A50" s="10" t="s">
        <v>96</v>
      </c>
      <c r="B50" s="5">
        <v>0</v>
      </c>
      <c r="C50" s="5">
        <v>0</v>
      </c>
      <c r="D50" s="5">
        <v>10000000</v>
      </c>
      <c r="E50" s="5">
        <v>68063103679</v>
      </c>
      <c r="F50" s="38">
        <v>0</v>
      </c>
      <c r="G50" s="5">
        <v>0</v>
      </c>
      <c r="H50" s="5">
        <v>10000000</v>
      </c>
      <c r="I50" s="5">
        <v>6360</v>
      </c>
      <c r="J50" s="5">
        <v>68063103679</v>
      </c>
      <c r="K50" s="5">
        <v>63221580000</v>
      </c>
      <c r="L50" s="6" t="s">
        <v>97</v>
      </c>
    </row>
    <row r="51" spans="1:12" ht="42.75" customHeight="1">
      <c r="A51" s="10" t="s">
        <v>98</v>
      </c>
      <c r="B51" s="5">
        <v>0</v>
      </c>
      <c r="C51" s="5">
        <v>0</v>
      </c>
      <c r="D51" s="5">
        <v>10000000</v>
      </c>
      <c r="E51" s="5">
        <v>48067433204</v>
      </c>
      <c r="F51" s="38">
        <v>0</v>
      </c>
      <c r="G51" s="5">
        <v>0</v>
      </c>
      <c r="H51" s="5">
        <v>10000000</v>
      </c>
      <c r="I51" s="5">
        <v>4100</v>
      </c>
      <c r="J51" s="5">
        <v>48067433204</v>
      </c>
      <c r="K51" s="5">
        <v>40756050000</v>
      </c>
      <c r="L51" s="6" t="s">
        <v>99</v>
      </c>
    </row>
    <row r="52" spans="1:12" ht="42.75" customHeight="1">
      <c r="A52" s="10" t="s">
        <v>100</v>
      </c>
      <c r="B52" s="5">
        <v>0</v>
      </c>
      <c r="C52" s="5">
        <v>0</v>
      </c>
      <c r="D52" s="5">
        <v>1515549</v>
      </c>
      <c r="E52" s="5">
        <v>41989922797</v>
      </c>
      <c r="F52" s="38">
        <v>0</v>
      </c>
      <c r="G52" s="5">
        <v>0</v>
      </c>
      <c r="H52" s="5">
        <v>1515549</v>
      </c>
      <c r="I52" s="5">
        <v>26100</v>
      </c>
      <c r="J52" s="5">
        <v>41989922797</v>
      </c>
      <c r="K52" s="5">
        <v>39320471718.044998</v>
      </c>
      <c r="L52" s="6" t="s">
        <v>101</v>
      </c>
    </row>
    <row r="53" spans="1:12" ht="24.75">
      <c r="A53" s="10"/>
      <c r="B53" s="4"/>
      <c r="C53" s="4"/>
      <c r="D53" s="4"/>
      <c r="E53" s="4"/>
      <c r="F53" s="39"/>
      <c r="G53" s="4"/>
      <c r="H53" s="4"/>
      <c r="I53" s="4"/>
      <c r="J53" s="4"/>
      <c r="K53" s="4"/>
      <c r="L53" s="4"/>
    </row>
    <row r="54" spans="1:12" ht="51.75" customHeight="1" thickBot="1">
      <c r="A54" s="43" t="s">
        <v>291</v>
      </c>
      <c r="B54" s="43">
        <f>SUM(B8:B53)</f>
        <v>547842440</v>
      </c>
      <c r="C54" s="43">
        <f t="shared" ref="C54:K54" si="0">SUM(C8:C53)</f>
        <v>2677620745735.2876</v>
      </c>
      <c r="D54" s="43">
        <f t="shared" si="0"/>
        <v>52260222</v>
      </c>
      <c r="E54" s="43">
        <f t="shared" si="0"/>
        <v>225172215997</v>
      </c>
      <c r="F54" s="44">
        <f t="shared" si="0"/>
        <v>-13786354</v>
      </c>
      <c r="G54" s="43">
        <f t="shared" si="0"/>
        <v>135971029968</v>
      </c>
      <c r="H54" s="43">
        <f t="shared" si="0"/>
        <v>586316308</v>
      </c>
      <c r="I54" s="43">
        <f t="shared" si="0"/>
        <v>863660</v>
      </c>
      <c r="J54" s="43">
        <f t="shared" si="0"/>
        <v>2125122578563</v>
      </c>
      <c r="K54" s="43">
        <f t="shared" si="0"/>
        <v>2606056241812.9033</v>
      </c>
      <c r="L54" s="45"/>
    </row>
  </sheetData>
  <mergeCells count="20">
    <mergeCell ref="J6:J7"/>
    <mergeCell ref="K6:K7"/>
    <mergeCell ref="D7"/>
    <mergeCell ref="E7"/>
    <mergeCell ref="D6:E6"/>
    <mergeCell ref="F7"/>
    <mergeCell ref="G7"/>
    <mergeCell ref="F6:G6"/>
    <mergeCell ref="A1:L1"/>
    <mergeCell ref="A2:L2"/>
    <mergeCell ref="A3:L3"/>
    <mergeCell ref="L6:L7"/>
    <mergeCell ref="H5:K5"/>
    <mergeCell ref="B6:B7"/>
    <mergeCell ref="C6:C7"/>
    <mergeCell ref="B5:C5"/>
    <mergeCell ref="D5:G5"/>
    <mergeCell ref="H6:H7"/>
    <mergeCell ref="I6:I7"/>
    <mergeCell ref="A6:A7"/>
  </mergeCells>
  <pageMargins left="0.7" right="0.7" top="0.75" bottom="0.75" header="0.3" footer="0.3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rightToLeft="1" view="pageBreakPreview" zoomScale="60" zoomScaleNormal="100" workbookViewId="0">
      <selection activeCell="D7" sqref="D7"/>
    </sheetView>
  </sheetViews>
  <sheetFormatPr defaultRowHeight="18.75"/>
  <cols>
    <col min="1" max="1" width="35.28515625" style="1" customWidth="1"/>
    <col min="2" max="2" width="24.5703125" style="1" customWidth="1"/>
    <col min="3" max="3" width="26.140625" style="1" customWidth="1"/>
    <col min="4" max="4" width="25.85546875" style="1" customWidth="1"/>
    <col min="5" max="5" width="24" style="1" customWidth="1"/>
    <col min="6" max="6" width="24.85546875" style="1" customWidth="1"/>
    <col min="7" max="7" width="32" style="1" customWidth="1"/>
    <col min="8" max="8" width="9.140625" style="1" customWidth="1"/>
    <col min="9" max="16384" width="9.140625" style="1"/>
  </cols>
  <sheetData>
    <row r="1" spans="1:7" ht="44.25" customHeight="1">
      <c r="A1" s="78" t="s">
        <v>0</v>
      </c>
      <c r="B1" s="78"/>
      <c r="C1" s="78"/>
      <c r="D1" s="78"/>
      <c r="E1" s="78"/>
      <c r="F1" s="78"/>
      <c r="G1" s="78"/>
    </row>
    <row r="2" spans="1:7" ht="44.25" customHeight="1">
      <c r="A2" s="78" t="s">
        <v>1</v>
      </c>
      <c r="B2" s="78"/>
      <c r="C2" s="78"/>
      <c r="D2" s="78"/>
      <c r="E2" s="78"/>
      <c r="F2" s="78"/>
      <c r="G2" s="78"/>
    </row>
    <row r="3" spans="1:7" ht="39" customHeight="1">
      <c r="A3" s="78" t="s">
        <v>2</v>
      </c>
      <c r="B3" s="78"/>
      <c r="C3" s="78"/>
      <c r="D3" s="78"/>
      <c r="E3" s="78"/>
      <c r="F3" s="78"/>
      <c r="G3" s="78"/>
    </row>
    <row r="4" spans="1:7" ht="30" customHeight="1">
      <c r="A4" s="50"/>
      <c r="B4" s="50"/>
      <c r="C4" s="50"/>
      <c r="D4" s="50"/>
      <c r="E4" s="50"/>
      <c r="F4" s="50"/>
      <c r="G4" s="50"/>
    </row>
    <row r="5" spans="1:7" ht="40.5" customHeight="1">
      <c r="A5" s="79" t="s">
        <v>103</v>
      </c>
      <c r="B5" s="46" t="s">
        <v>104</v>
      </c>
      <c r="C5" s="79" t="s">
        <v>4</v>
      </c>
      <c r="D5" s="79" t="s">
        <v>5</v>
      </c>
      <c r="E5" s="79"/>
      <c r="F5" s="46" t="s">
        <v>6</v>
      </c>
      <c r="G5" s="46" t="s">
        <v>6</v>
      </c>
    </row>
    <row r="6" spans="1:7" ht="36.75" customHeight="1">
      <c r="A6" s="79" t="s">
        <v>103</v>
      </c>
      <c r="B6" s="79" t="s">
        <v>105</v>
      </c>
      <c r="C6" s="79" t="s">
        <v>106</v>
      </c>
      <c r="D6" s="46" t="s">
        <v>107</v>
      </c>
      <c r="E6" s="46" t="s">
        <v>108</v>
      </c>
      <c r="F6" s="46" t="s">
        <v>106</v>
      </c>
      <c r="G6" s="47" t="s">
        <v>102</v>
      </c>
    </row>
    <row r="7" spans="1:7" ht="43.5" customHeight="1">
      <c r="A7" s="10" t="s">
        <v>109</v>
      </c>
      <c r="B7" s="10" t="s">
        <v>110</v>
      </c>
      <c r="C7" s="9">
        <v>100000</v>
      </c>
      <c r="D7" s="9">
        <v>0</v>
      </c>
      <c r="E7" s="9">
        <v>0</v>
      </c>
      <c r="F7" s="9">
        <v>100000</v>
      </c>
      <c r="G7" s="4" t="s">
        <v>42</v>
      </c>
    </row>
    <row r="8" spans="1:7" ht="43.5" customHeight="1">
      <c r="A8" s="10" t="s">
        <v>111</v>
      </c>
      <c r="B8" s="48">
        <v>291624418</v>
      </c>
      <c r="C8" s="9">
        <v>1016986</v>
      </c>
      <c r="D8" s="9">
        <v>39127101770</v>
      </c>
      <c r="E8" s="9">
        <v>39121927220</v>
      </c>
      <c r="F8" s="9">
        <v>6191536</v>
      </c>
      <c r="G8" s="4" t="s">
        <v>42</v>
      </c>
    </row>
    <row r="9" spans="1:7" ht="43.5" customHeight="1">
      <c r="A9" s="10" t="s">
        <v>111</v>
      </c>
      <c r="B9" s="48">
        <v>291624480</v>
      </c>
      <c r="C9" s="9">
        <v>3250983014</v>
      </c>
      <c r="D9" s="9">
        <v>61288304088</v>
      </c>
      <c r="E9" s="9">
        <v>50681280000</v>
      </c>
      <c r="F9" s="9">
        <v>13858007102</v>
      </c>
      <c r="G9" s="4" t="s">
        <v>113</v>
      </c>
    </row>
    <row r="10" spans="1:7" ht="43.5" customHeight="1">
      <c r="A10" s="10" t="s">
        <v>114</v>
      </c>
      <c r="B10" s="49">
        <v>205790742006</v>
      </c>
      <c r="C10" s="9">
        <v>10605981</v>
      </c>
      <c r="D10" s="9">
        <v>67222795369</v>
      </c>
      <c r="E10" s="9">
        <v>27232900000</v>
      </c>
      <c r="F10" s="9">
        <v>40000501350</v>
      </c>
      <c r="G10" s="4" t="s">
        <v>49</v>
      </c>
    </row>
    <row r="11" spans="1:7" ht="43.5" customHeight="1">
      <c r="A11" s="10" t="s">
        <v>116</v>
      </c>
      <c r="B11" s="10" t="s">
        <v>117</v>
      </c>
      <c r="C11" s="9">
        <v>7846080041</v>
      </c>
      <c r="D11" s="9">
        <v>63609431493</v>
      </c>
      <c r="E11" s="9">
        <v>68956959779</v>
      </c>
      <c r="F11" s="9">
        <v>2498551755</v>
      </c>
      <c r="G11" s="4" t="s">
        <v>118</v>
      </c>
    </row>
    <row r="13" spans="1:7" ht="42" customHeight="1" thickBot="1">
      <c r="A13" s="77" t="s">
        <v>292</v>
      </c>
      <c r="B13" s="77"/>
      <c r="C13" s="8">
        <f>SUM(C7:C12)</f>
        <v>11108786022</v>
      </c>
      <c r="D13" s="8">
        <f t="shared" ref="D13:F13" si="0">SUM(D7:D12)</f>
        <v>231247632720</v>
      </c>
      <c r="E13" s="8">
        <f t="shared" si="0"/>
        <v>185993066999</v>
      </c>
      <c r="F13" s="8">
        <f t="shared" si="0"/>
        <v>56363351743</v>
      </c>
      <c r="G13" s="7"/>
    </row>
    <row r="14" spans="1:7" ht="19.5" thickTop="1"/>
  </sheetData>
  <mergeCells count="9">
    <mergeCell ref="A13:B13"/>
    <mergeCell ref="A1:G1"/>
    <mergeCell ref="A2:G2"/>
    <mergeCell ref="A3:G3"/>
    <mergeCell ref="A5:A6"/>
    <mergeCell ref="B6"/>
    <mergeCell ref="C6"/>
    <mergeCell ref="C5"/>
    <mergeCell ref="D5:E5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view="pageBreakPreview" zoomScaleNormal="100" zoomScaleSheetLayoutView="100" workbookViewId="0">
      <selection activeCell="B6" sqref="B6"/>
    </sheetView>
  </sheetViews>
  <sheetFormatPr defaultRowHeight="18.75"/>
  <cols>
    <col min="1" max="1" width="22.7109375" style="1" customWidth="1"/>
    <col min="2" max="2" width="29" style="1" customWidth="1"/>
    <col min="3" max="3" width="25.140625" style="1" customWidth="1"/>
    <col min="4" max="4" width="22.140625" style="1" customWidth="1"/>
    <col min="5" max="5" width="23" style="1" customWidth="1"/>
    <col min="6" max="6" width="21.140625" style="1" customWidth="1"/>
    <col min="7" max="16384" width="9.140625" style="1"/>
  </cols>
  <sheetData>
    <row r="1" spans="1:6" ht="35.25" customHeight="1">
      <c r="A1" s="80" t="s">
        <v>0</v>
      </c>
      <c r="B1" s="80"/>
      <c r="C1" s="80"/>
      <c r="D1" s="80"/>
      <c r="E1" s="80"/>
      <c r="F1" s="80"/>
    </row>
    <row r="2" spans="1:6" ht="40.5" customHeight="1">
      <c r="A2" s="80" t="s">
        <v>1</v>
      </c>
      <c r="B2" s="80"/>
      <c r="C2" s="80"/>
      <c r="D2" s="80"/>
      <c r="E2" s="80"/>
      <c r="F2" s="80"/>
    </row>
    <row r="3" spans="1:6" ht="39" customHeight="1">
      <c r="A3" s="80" t="s">
        <v>2</v>
      </c>
      <c r="B3" s="80"/>
      <c r="C3" s="80"/>
      <c r="D3" s="80"/>
      <c r="E3" s="80"/>
      <c r="F3" s="80"/>
    </row>
    <row r="4" spans="1:6" ht="19.5" customHeight="1">
      <c r="A4" s="71"/>
      <c r="B4" s="71"/>
      <c r="C4" s="71"/>
      <c r="D4" s="71"/>
      <c r="E4" s="71"/>
      <c r="F4" s="71"/>
    </row>
    <row r="5" spans="1:6" ht="27.75">
      <c r="A5" s="79" t="s">
        <v>120</v>
      </c>
      <c r="B5" s="79" t="s">
        <v>120</v>
      </c>
      <c r="C5" s="79" t="s">
        <v>121</v>
      </c>
      <c r="D5" s="79" t="s">
        <v>121</v>
      </c>
      <c r="E5" s="79" t="s">
        <v>122</v>
      </c>
      <c r="F5" s="79" t="s">
        <v>122</v>
      </c>
    </row>
    <row r="6" spans="1:6" ht="27.75">
      <c r="A6" s="79" t="s">
        <v>123</v>
      </c>
      <c r="B6" s="79" t="s">
        <v>124</v>
      </c>
      <c r="C6" s="79" t="s">
        <v>125</v>
      </c>
      <c r="D6" s="79" t="s">
        <v>127</v>
      </c>
      <c r="E6" s="79" t="s">
        <v>125</v>
      </c>
      <c r="F6" s="79" t="s">
        <v>127</v>
      </c>
    </row>
    <row r="7" spans="1:6" ht="39" customHeight="1">
      <c r="A7" s="1" t="s">
        <v>111</v>
      </c>
      <c r="B7" s="3">
        <v>1</v>
      </c>
      <c r="C7" s="3">
        <v>1770</v>
      </c>
      <c r="D7" s="3">
        <v>1770</v>
      </c>
      <c r="E7" s="3">
        <v>113980</v>
      </c>
      <c r="F7" s="3">
        <v>113980</v>
      </c>
    </row>
    <row r="8" spans="1:6" ht="39" customHeight="1">
      <c r="A8" s="1" t="s">
        <v>114</v>
      </c>
      <c r="B8" s="3">
        <v>30</v>
      </c>
      <c r="C8" s="3">
        <v>96639549</v>
      </c>
      <c r="D8" s="3">
        <v>96639549</v>
      </c>
      <c r="E8" s="3">
        <v>799313849</v>
      </c>
      <c r="F8" s="3">
        <v>799313849</v>
      </c>
    </row>
    <row r="9" spans="1:6" ht="39" customHeight="1">
      <c r="A9" s="1" t="s">
        <v>116</v>
      </c>
      <c r="B9" s="3">
        <v>1</v>
      </c>
      <c r="C9" s="3">
        <v>719577</v>
      </c>
      <c r="D9" s="3">
        <v>719577</v>
      </c>
      <c r="E9" s="3">
        <v>18483860</v>
      </c>
      <c r="F9" s="3">
        <v>18483860</v>
      </c>
    </row>
    <row r="11" spans="1:6" ht="42" customHeight="1" thickBot="1">
      <c r="A11" s="81" t="s">
        <v>292</v>
      </c>
      <c r="B11" s="81"/>
      <c r="C11" s="8">
        <f>SUM(C7:C10)</f>
        <v>97360896</v>
      </c>
      <c r="D11" s="8">
        <f t="shared" ref="D11:F11" si="0">SUM(D7:D10)</f>
        <v>97360896</v>
      </c>
      <c r="E11" s="8">
        <f t="shared" si="0"/>
        <v>817911689</v>
      </c>
      <c r="F11" s="8">
        <f t="shared" si="0"/>
        <v>817911689</v>
      </c>
    </row>
    <row r="12" spans="1:6" ht="19.5" thickTop="1"/>
  </sheetData>
  <mergeCells count="13">
    <mergeCell ref="A1:F1"/>
    <mergeCell ref="A2:F2"/>
    <mergeCell ref="A3:F3"/>
    <mergeCell ref="A11:B11"/>
    <mergeCell ref="A6"/>
    <mergeCell ref="B6"/>
    <mergeCell ref="A5:B5"/>
    <mergeCell ref="F6"/>
    <mergeCell ref="E5:F5"/>
    <mergeCell ref="C6"/>
    <mergeCell ref="D6"/>
    <mergeCell ref="C5:D5"/>
    <mergeCell ref="E6"/>
  </mergeCells>
  <pageMargins left="0.7" right="0.7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rightToLeft="1" view="pageBreakPreview" zoomScale="60" zoomScaleNormal="100" workbookViewId="0">
      <selection activeCell="C6" sqref="C6"/>
    </sheetView>
  </sheetViews>
  <sheetFormatPr defaultRowHeight="18.75"/>
  <cols>
    <col min="1" max="1" width="32" style="1" customWidth="1"/>
    <col min="2" max="2" width="18" style="1" customWidth="1"/>
    <col min="3" max="3" width="36.28515625" style="1" customWidth="1"/>
    <col min="4" max="4" width="28" style="1" customWidth="1"/>
    <col min="5" max="5" width="32.140625" style="1" customWidth="1"/>
    <col min="6" max="6" width="25.42578125" style="1" customWidth="1"/>
    <col min="7" max="7" width="30" style="1" customWidth="1"/>
    <col min="8" max="8" width="9.140625" style="1" customWidth="1"/>
    <col min="9" max="16384" width="9.140625" style="1"/>
  </cols>
  <sheetData>
    <row r="1" spans="1:7" ht="43.5" customHeight="1">
      <c r="A1" s="80" t="s">
        <v>0</v>
      </c>
      <c r="B1" s="80"/>
      <c r="C1" s="80"/>
      <c r="D1" s="80"/>
      <c r="E1" s="80"/>
      <c r="F1" s="80"/>
      <c r="G1" s="80"/>
    </row>
    <row r="2" spans="1:7" ht="43.5" customHeight="1">
      <c r="A2" s="80" t="s">
        <v>119</v>
      </c>
      <c r="B2" s="80"/>
      <c r="C2" s="80"/>
      <c r="D2" s="80"/>
      <c r="E2" s="80"/>
      <c r="F2" s="80"/>
      <c r="G2" s="80"/>
    </row>
    <row r="3" spans="1:7" ht="66" customHeight="1">
      <c r="A3" s="80" t="s">
        <v>2</v>
      </c>
      <c r="B3" s="80"/>
      <c r="C3" s="80"/>
      <c r="D3" s="80"/>
      <c r="E3" s="80"/>
      <c r="F3" s="80"/>
      <c r="G3" s="80"/>
    </row>
    <row r="4" spans="1:7" ht="33.75" customHeight="1">
      <c r="A4" s="71"/>
      <c r="B4" s="71"/>
      <c r="C4" s="71"/>
      <c r="D4" s="71"/>
      <c r="E4" s="71"/>
      <c r="F4" s="71"/>
      <c r="G4" s="71"/>
    </row>
    <row r="5" spans="1:7" ht="52.5" customHeight="1">
      <c r="A5" s="52" t="s">
        <v>3</v>
      </c>
      <c r="B5" s="74" t="s">
        <v>129</v>
      </c>
      <c r="C5" s="74" t="s">
        <v>129</v>
      </c>
      <c r="D5" s="74" t="s">
        <v>129</v>
      </c>
      <c r="E5" s="74" t="s">
        <v>122</v>
      </c>
      <c r="F5" s="74" t="s">
        <v>122</v>
      </c>
      <c r="G5" s="74" t="s">
        <v>122</v>
      </c>
    </row>
    <row r="6" spans="1:7" ht="46.5" customHeight="1">
      <c r="A6" s="52" t="s">
        <v>3</v>
      </c>
      <c r="B6" s="74" t="s">
        <v>130</v>
      </c>
      <c r="C6" s="74" t="s">
        <v>131</v>
      </c>
      <c r="D6" s="74" t="s">
        <v>132</v>
      </c>
      <c r="E6" s="74" t="s">
        <v>133</v>
      </c>
      <c r="F6" s="74" t="s">
        <v>126</v>
      </c>
      <c r="G6" s="74" t="s">
        <v>134</v>
      </c>
    </row>
    <row r="7" spans="1:7" ht="61.5" customHeight="1">
      <c r="A7" s="1" t="s">
        <v>135</v>
      </c>
      <c r="B7" s="10" t="s">
        <v>136</v>
      </c>
      <c r="C7" s="9">
        <v>1700000</v>
      </c>
      <c r="D7" s="9">
        <v>2120</v>
      </c>
      <c r="E7" s="11">
        <v>3604000000</v>
      </c>
      <c r="F7" s="11">
        <v>0</v>
      </c>
      <c r="G7" s="11">
        <v>3604000000</v>
      </c>
    </row>
    <row r="8" spans="1:7" ht="61.5" customHeight="1">
      <c r="A8" s="1" t="s">
        <v>61</v>
      </c>
      <c r="B8" s="10" t="s">
        <v>137</v>
      </c>
      <c r="C8" s="9">
        <v>5000000</v>
      </c>
      <c r="D8" s="9">
        <v>2350</v>
      </c>
      <c r="E8" s="11">
        <v>11750000000</v>
      </c>
      <c r="F8" s="11">
        <v>0</v>
      </c>
      <c r="G8" s="11">
        <v>11750000000</v>
      </c>
    </row>
    <row r="9" spans="1:7" ht="61.5" customHeight="1">
      <c r="A9" s="1" t="s">
        <v>90</v>
      </c>
      <c r="B9" s="10" t="s">
        <v>4</v>
      </c>
      <c r="C9" s="9">
        <v>17100448</v>
      </c>
      <c r="D9" s="9">
        <v>480</v>
      </c>
      <c r="E9" s="11">
        <v>8208215040</v>
      </c>
      <c r="F9" s="11">
        <v>0</v>
      </c>
      <c r="G9" s="11">
        <v>8208215040</v>
      </c>
    </row>
    <row r="10" spans="1:7" ht="61.5" customHeight="1">
      <c r="A10" s="1" t="s">
        <v>48</v>
      </c>
      <c r="B10" s="10" t="s">
        <v>138</v>
      </c>
      <c r="C10" s="9">
        <v>9000000</v>
      </c>
      <c r="D10" s="9">
        <v>400</v>
      </c>
      <c r="E10" s="11">
        <v>3600000000</v>
      </c>
      <c r="F10" s="11">
        <v>77211796</v>
      </c>
      <c r="G10" s="11">
        <v>3522788204</v>
      </c>
    </row>
    <row r="11" spans="1:7" ht="61.5" customHeight="1">
      <c r="A11" s="1" t="s">
        <v>39</v>
      </c>
      <c r="B11" s="10" t="s">
        <v>138</v>
      </c>
      <c r="C11" s="9">
        <v>1000000</v>
      </c>
      <c r="D11" s="9">
        <v>4500</v>
      </c>
      <c r="E11" s="11">
        <v>4500000000</v>
      </c>
      <c r="F11" s="11">
        <v>63808238</v>
      </c>
      <c r="G11" s="11">
        <v>4436191762</v>
      </c>
    </row>
    <row r="12" spans="1:7" ht="61.5" customHeight="1">
      <c r="A12" s="1" t="s">
        <v>65</v>
      </c>
      <c r="B12" s="10" t="s">
        <v>139</v>
      </c>
      <c r="C12" s="9">
        <v>1200000</v>
      </c>
      <c r="D12" s="9">
        <v>4200</v>
      </c>
      <c r="E12" s="11">
        <v>5040000000</v>
      </c>
      <c r="F12" s="11">
        <v>186174142</v>
      </c>
      <c r="G12" s="11">
        <v>4853825858</v>
      </c>
    </row>
    <row r="13" spans="1:7" ht="61.5" customHeight="1">
      <c r="A13" s="1" t="s">
        <v>31</v>
      </c>
      <c r="B13" s="10" t="s">
        <v>140</v>
      </c>
      <c r="C13" s="9">
        <v>10000000</v>
      </c>
      <c r="D13" s="9">
        <v>900</v>
      </c>
      <c r="E13" s="11">
        <v>9000000000</v>
      </c>
      <c r="F13" s="11">
        <v>115618661</v>
      </c>
      <c r="G13" s="11">
        <v>8884381339</v>
      </c>
    </row>
    <row r="14" spans="1:7" ht="61.5" customHeight="1">
      <c r="A14" s="1" t="s">
        <v>88</v>
      </c>
      <c r="B14" s="10" t="s">
        <v>141</v>
      </c>
      <c r="C14" s="9">
        <v>6000000</v>
      </c>
      <c r="D14" s="9">
        <v>890</v>
      </c>
      <c r="E14" s="11">
        <v>5340000000</v>
      </c>
      <c r="F14" s="11">
        <v>0</v>
      </c>
      <c r="G14" s="11">
        <v>5340000000</v>
      </c>
    </row>
    <row r="15" spans="1:7" ht="61.5" customHeight="1">
      <c r="A15" s="1" t="s">
        <v>80</v>
      </c>
      <c r="B15" s="10" t="s">
        <v>142</v>
      </c>
      <c r="C15" s="9">
        <v>22000000</v>
      </c>
      <c r="D15" s="9">
        <v>500</v>
      </c>
      <c r="E15" s="11">
        <v>11000000000</v>
      </c>
      <c r="F15" s="11">
        <v>148648649</v>
      </c>
      <c r="G15" s="11">
        <v>10851351351</v>
      </c>
    </row>
    <row r="16" spans="1:7" ht="61.5" customHeight="1">
      <c r="A16" s="1" t="s">
        <v>92</v>
      </c>
      <c r="B16" s="10" t="s">
        <v>4</v>
      </c>
      <c r="C16" s="9">
        <v>12000000</v>
      </c>
      <c r="D16" s="9">
        <v>1000</v>
      </c>
      <c r="E16" s="11">
        <v>12000000000</v>
      </c>
      <c r="F16" s="11">
        <v>481262327</v>
      </c>
      <c r="G16" s="11">
        <v>11518737673</v>
      </c>
    </row>
    <row r="17" spans="1:7" ht="61.5" customHeight="1">
      <c r="A17" s="1" t="s">
        <v>67</v>
      </c>
      <c r="B17" s="10" t="s">
        <v>143</v>
      </c>
      <c r="C17" s="9">
        <v>700000</v>
      </c>
      <c r="D17" s="9">
        <v>3370</v>
      </c>
      <c r="E17" s="11">
        <v>2359000000</v>
      </c>
      <c r="F17" s="11">
        <v>0</v>
      </c>
      <c r="G17" s="11">
        <v>2359000000</v>
      </c>
    </row>
    <row r="18" spans="1:7" ht="61.5" customHeight="1">
      <c r="A18" s="1" t="s">
        <v>82</v>
      </c>
      <c r="B18" s="10" t="s">
        <v>144</v>
      </c>
      <c r="C18" s="9">
        <v>5649790</v>
      </c>
      <c r="D18" s="9">
        <v>1000</v>
      </c>
      <c r="E18" s="11">
        <v>5649790000</v>
      </c>
      <c r="F18" s="11">
        <v>0</v>
      </c>
      <c r="G18" s="11">
        <v>5649790000</v>
      </c>
    </row>
    <row r="19" spans="1:7" ht="61.5" customHeight="1">
      <c r="A19" s="1" t="s">
        <v>74</v>
      </c>
      <c r="B19" s="10" t="s">
        <v>145</v>
      </c>
      <c r="C19" s="9">
        <v>798639</v>
      </c>
      <c r="D19" s="9">
        <v>5000</v>
      </c>
      <c r="E19" s="11">
        <v>3993195000</v>
      </c>
      <c r="F19" s="11">
        <v>51298651</v>
      </c>
      <c r="G19" s="11">
        <v>3941896349</v>
      </c>
    </row>
    <row r="20" spans="1:7" ht="61.5" customHeight="1">
      <c r="A20" s="1" t="s">
        <v>21</v>
      </c>
      <c r="B20" s="10" t="s">
        <v>146</v>
      </c>
      <c r="C20" s="9">
        <v>25000000</v>
      </c>
      <c r="D20" s="9">
        <v>130</v>
      </c>
      <c r="E20" s="11">
        <v>3250000000</v>
      </c>
      <c r="F20" s="11">
        <v>0</v>
      </c>
      <c r="G20" s="11">
        <v>3250000000</v>
      </c>
    </row>
    <row r="21" spans="1:7" ht="61.5" customHeight="1">
      <c r="A21" s="1" t="s">
        <v>17</v>
      </c>
      <c r="B21" s="10" t="s">
        <v>146</v>
      </c>
      <c r="C21" s="9">
        <v>40000000</v>
      </c>
      <c r="D21" s="9">
        <v>58</v>
      </c>
      <c r="E21" s="11">
        <v>2320000000</v>
      </c>
      <c r="F21" s="11">
        <v>0</v>
      </c>
      <c r="G21" s="11">
        <v>2320000000</v>
      </c>
    </row>
    <row r="22" spans="1:7" ht="61.5" customHeight="1">
      <c r="A22" s="1" t="s">
        <v>19</v>
      </c>
      <c r="B22" s="10" t="s">
        <v>146</v>
      </c>
      <c r="C22" s="9">
        <v>28714016</v>
      </c>
      <c r="D22" s="9">
        <v>3</v>
      </c>
      <c r="E22" s="11">
        <v>86142048</v>
      </c>
      <c r="F22" s="11">
        <v>0</v>
      </c>
      <c r="G22" s="11">
        <v>86142048</v>
      </c>
    </row>
    <row r="23" spans="1:7" ht="61.5" customHeight="1">
      <c r="A23" s="1" t="s">
        <v>27</v>
      </c>
      <c r="B23" s="10" t="s">
        <v>147</v>
      </c>
      <c r="C23" s="9">
        <v>19000000</v>
      </c>
      <c r="D23" s="9">
        <v>19</v>
      </c>
      <c r="E23" s="11">
        <v>361000000</v>
      </c>
      <c r="F23" s="11">
        <v>1967302</v>
      </c>
      <c r="G23" s="11">
        <v>359032698</v>
      </c>
    </row>
    <row r="24" spans="1:7" ht="61.5" customHeight="1">
      <c r="A24" s="1" t="s">
        <v>33</v>
      </c>
      <c r="B24" s="10" t="s">
        <v>148</v>
      </c>
      <c r="C24" s="9">
        <v>8500000</v>
      </c>
      <c r="D24" s="9">
        <v>2000</v>
      </c>
      <c r="E24" s="11">
        <v>17000000000</v>
      </c>
      <c r="F24" s="11">
        <v>0</v>
      </c>
      <c r="G24" s="11">
        <v>17000000000</v>
      </c>
    </row>
    <row r="25" spans="1:7" ht="61.5" customHeight="1">
      <c r="A25" s="1" t="s">
        <v>29</v>
      </c>
      <c r="B25" s="10" t="s">
        <v>4</v>
      </c>
      <c r="C25" s="9">
        <v>20110000</v>
      </c>
      <c r="D25" s="9">
        <v>10</v>
      </c>
      <c r="E25" s="11">
        <v>201100000</v>
      </c>
      <c r="F25" s="11">
        <v>2045085</v>
      </c>
      <c r="G25" s="11">
        <v>199054915</v>
      </c>
    </row>
    <row r="26" spans="1:7" ht="61.5" customHeight="1">
      <c r="A26" s="1" t="s">
        <v>46</v>
      </c>
      <c r="B26" s="10" t="s">
        <v>149</v>
      </c>
      <c r="C26" s="9">
        <v>3000000</v>
      </c>
      <c r="D26" s="9">
        <v>1710</v>
      </c>
      <c r="E26" s="11">
        <v>5130000000</v>
      </c>
      <c r="F26" s="11">
        <v>45274949</v>
      </c>
      <c r="G26" s="11">
        <v>5084725051</v>
      </c>
    </row>
    <row r="27" spans="1:7" ht="61.5" customHeight="1">
      <c r="A27" s="1" t="s">
        <v>50</v>
      </c>
      <c r="B27" s="10" t="s">
        <v>150</v>
      </c>
      <c r="C27" s="9">
        <v>1500000</v>
      </c>
      <c r="D27" s="9">
        <v>2800</v>
      </c>
      <c r="E27" s="11">
        <v>4200000000</v>
      </c>
      <c r="F27" s="11">
        <v>0</v>
      </c>
      <c r="G27" s="11">
        <v>4200000000</v>
      </c>
    </row>
    <row r="28" spans="1:7" ht="61.5" customHeight="1">
      <c r="A28" s="1" t="s">
        <v>63</v>
      </c>
      <c r="B28" s="10" t="s">
        <v>151</v>
      </c>
      <c r="C28" s="9">
        <v>1500000</v>
      </c>
      <c r="D28" s="9">
        <v>6830</v>
      </c>
      <c r="E28" s="11">
        <v>10245000000</v>
      </c>
      <c r="F28" s="11">
        <v>0</v>
      </c>
      <c r="G28" s="11">
        <v>10245000000</v>
      </c>
    </row>
    <row r="29" spans="1:7" ht="61.5" customHeight="1">
      <c r="A29" s="1" t="s">
        <v>25</v>
      </c>
      <c r="B29" s="10" t="s">
        <v>149</v>
      </c>
      <c r="C29" s="9">
        <v>4000000</v>
      </c>
      <c r="D29" s="9">
        <v>300</v>
      </c>
      <c r="E29" s="11">
        <v>1200000000</v>
      </c>
      <c r="F29" s="11">
        <v>14614344</v>
      </c>
      <c r="G29" s="11">
        <v>1185385656</v>
      </c>
    </row>
    <row r="30" spans="1:7" ht="61.5" customHeight="1">
      <c r="A30" s="1" t="s">
        <v>35</v>
      </c>
      <c r="B30" s="10" t="s">
        <v>152</v>
      </c>
      <c r="C30" s="9">
        <v>18793595</v>
      </c>
      <c r="D30" s="9">
        <v>600</v>
      </c>
      <c r="E30" s="11">
        <v>11276157000</v>
      </c>
      <c r="F30" s="11">
        <v>0</v>
      </c>
      <c r="G30" s="11">
        <v>11276157000</v>
      </c>
    </row>
    <row r="31" spans="1:7" ht="61.5" customHeight="1">
      <c r="A31" s="1" t="s">
        <v>76</v>
      </c>
      <c r="B31" s="10" t="s">
        <v>153</v>
      </c>
      <c r="C31" s="9">
        <v>11230074</v>
      </c>
      <c r="D31" s="9">
        <v>250</v>
      </c>
      <c r="E31" s="11">
        <v>2807518500</v>
      </c>
      <c r="F31" s="11">
        <v>112596074</v>
      </c>
      <c r="G31" s="11">
        <v>2694922426</v>
      </c>
    </row>
    <row r="32" spans="1:7" ht="61.5" customHeight="1">
      <c r="A32" s="1" t="s">
        <v>69</v>
      </c>
      <c r="B32" s="10" t="s">
        <v>154</v>
      </c>
      <c r="C32" s="9">
        <v>2000000</v>
      </c>
      <c r="D32" s="9">
        <v>1180</v>
      </c>
      <c r="E32" s="11">
        <v>2360000000</v>
      </c>
      <c r="F32" s="11">
        <v>0</v>
      </c>
      <c r="G32" s="11">
        <v>2360000000</v>
      </c>
    </row>
    <row r="33" spans="1:7" ht="61.5" customHeight="1">
      <c r="A33" s="1" t="s">
        <v>45</v>
      </c>
      <c r="B33" s="10" t="s">
        <v>155</v>
      </c>
      <c r="C33" s="9">
        <v>200000</v>
      </c>
      <c r="D33" s="9">
        <v>21000</v>
      </c>
      <c r="E33" s="11">
        <v>4200000000</v>
      </c>
      <c r="F33" s="11">
        <v>0</v>
      </c>
      <c r="G33" s="11">
        <v>4200000000</v>
      </c>
    </row>
    <row r="34" spans="1:7" ht="61.5" customHeight="1">
      <c r="A34" s="1" t="s">
        <v>43</v>
      </c>
      <c r="B34" s="10" t="s">
        <v>156</v>
      </c>
      <c r="C34" s="9">
        <v>3000000</v>
      </c>
      <c r="D34" s="9">
        <v>3875</v>
      </c>
      <c r="E34" s="11">
        <v>11625000000</v>
      </c>
      <c r="F34" s="11">
        <v>689110825</v>
      </c>
      <c r="G34" s="11">
        <v>10935889175</v>
      </c>
    </row>
    <row r="35" spans="1:7" ht="61.5" customHeight="1">
      <c r="A35" s="1" t="s">
        <v>100</v>
      </c>
      <c r="B35" s="10" t="s">
        <v>157</v>
      </c>
      <c r="C35" s="9">
        <v>1515549</v>
      </c>
      <c r="D35" s="9">
        <v>1330</v>
      </c>
      <c r="E35" s="11">
        <v>2015680170</v>
      </c>
      <c r="F35" s="11">
        <v>61567920</v>
      </c>
      <c r="G35" s="11">
        <v>1954112250</v>
      </c>
    </row>
    <row r="36" spans="1:7" ht="61.5" customHeight="1">
      <c r="A36" s="1" t="s">
        <v>56</v>
      </c>
      <c r="B36" s="10" t="s">
        <v>158</v>
      </c>
      <c r="C36" s="9">
        <v>2800000</v>
      </c>
      <c r="D36" s="9">
        <v>1000</v>
      </c>
      <c r="E36" s="11">
        <v>2800000000</v>
      </c>
      <c r="F36" s="11">
        <v>1916496</v>
      </c>
      <c r="G36" s="11">
        <v>2798083504</v>
      </c>
    </row>
    <row r="37" spans="1:7" ht="61.5" customHeight="1">
      <c r="A37" s="1" t="s">
        <v>52</v>
      </c>
      <c r="B37" s="10" t="s">
        <v>159</v>
      </c>
      <c r="C37" s="9">
        <v>3000000</v>
      </c>
      <c r="D37" s="9">
        <v>2550</v>
      </c>
      <c r="E37" s="11">
        <v>7650000000</v>
      </c>
      <c r="F37" s="11">
        <v>248409543</v>
      </c>
      <c r="G37" s="11">
        <v>7401590457</v>
      </c>
    </row>
    <row r="38" spans="1:7" ht="61.5" customHeight="1">
      <c r="A38" s="1" t="s">
        <v>78</v>
      </c>
      <c r="B38" s="10" t="s">
        <v>160</v>
      </c>
      <c r="C38" s="9">
        <v>3500000</v>
      </c>
      <c r="D38" s="9">
        <v>800</v>
      </c>
      <c r="E38" s="11">
        <v>2800000000</v>
      </c>
      <c r="F38" s="11">
        <v>60053619</v>
      </c>
      <c r="G38" s="11">
        <v>2739946381</v>
      </c>
    </row>
    <row r="39" spans="1:7" ht="61.5" customHeight="1">
      <c r="A39" s="1" t="s">
        <v>41</v>
      </c>
      <c r="B39" s="10" t="s">
        <v>161</v>
      </c>
      <c r="C39" s="9">
        <v>1400000</v>
      </c>
      <c r="D39" s="9">
        <v>1750</v>
      </c>
      <c r="E39" s="11">
        <v>2450000000</v>
      </c>
      <c r="F39" s="11">
        <v>200314465</v>
      </c>
      <c r="G39" s="11">
        <v>2249685535</v>
      </c>
    </row>
    <row r="40" spans="1:7" ht="61.5" customHeight="1">
      <c r="A40" s="1" t="s">
        <v>71</v>
      </c>
      <c r="B40" s="10" t="s">
        <v>4</v>
      </c>
      <c r="C40" s="9">
        <v>300000</v>
      </c>
      <c r="D40" s="9">
        <v>1000</v>
      </c>
      <c r="E40" s="11">
        <v>300000000</v>
      </c>
      <c r="F40" s="11">
        <v>0</v>
      </c>
      <c r="G40" s="11">
        <v>300000000</v>
      </c>
    </row>
    <row r="41" spans="1:7" ht="61.5" customHeight="1">
      <c r="A41" s="1" t="s">
        <v>84</v>
      </c>
      <c r="B41" s="10" t="s">
        <v>162</v>
      </c>
      <c r="C41" s="9">
        <v>10000000</v>
      </c>
      <c r="D41" s="9">
        <v>700</v>
      </c>
      <c r="E41" s="11">
        <v>7000000000</v>
      </c>
      <c r="F41" s="11">
        <v>0</v>
      </c>
      <c r="G41" s="11">
        <v>7000000000</v>
      </c>
    </row>
    <row r="42" spans="1:7" ht="61.5" customHeight="1"/>
    <row r="43" spans="1:7" ht="65.25" customHeight="1" thickBot="1">
      <c r="A43" s="82" t="s">
        <v>292</v>
      </c>
      <c r="B43" s="82"/>
      <c r="C43" s="56">
        <f>SUM(C7:C42)</f>
        <v>301212111</v>
      </c>
      <c r="D43" s="56">
        <f t="shared" ref="D43:G43" si="0">SUM(D7:D42)</f>
        <v>76605</v>
      </c>
      <c r="E43" s="56">
        <f t="shared" si="0"/>
        <v>187321797758</v>
      </c>
      <c r="F43" s="56">
        <f t="shared" si="0"/>
        <v>2561893086</v>
      </c>
      <c r="G43" s="56">
        <f t="shared" si="0"/>
        <v>184759904672</v>
      </c>
    </row>
    <row r="44" spans="1:7" ht="19.5" thickTop="1"/>
  </sheetData>
  <mergeCells count="12">
    <mergeCell ref="A1:G1"/>
    <mergeCell ref="A2:G2"/>
    <mergeCell ref="A3:G3"/>
    <mergeCell ref="A43:B43"/>
    <mergeCell ref="B6"/>
    <mergeCell ref="C6"/>
    <mergeCell ref="D6"/>
    <mergeCell ref="B5:D5"/>
    <mergeCell ref="F6"/>
    <mergeCell ref="G6"/>
    <mergeCell ref="E5:G5"/>
    <mergeCell ref="E6"/>
  </mergeCells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rightToLeft="1" view="pageBreakPreview" zoomScale="60" zoomScaleNormal="100" workbookViewId="0">
      <selection activeCell="C8" sqref="C8"/>
    </sheetView>
  </sheetViews>
  <sheetFormatPr defaultColWidth="17.28515625" defaultRowHeight="18.75"/>
  <cols>
    <col min="1" max="1" width="40.85546875" style="1" customWidth="1"/>
    <col min="2" max="2" width="24.5703125" style="1" customWidth="1"/>
    <col min="3" max="3" width="34.85546875" style="1" customWidth="1"/>
    <col min="4" max="4" width="34" style="1" customWidth="1"/>
    <col min="5" max="5" width="39" style="1" customWidth="1"/>
    <col min="6" max="6" width="22.85546875" style="1" customWidth="1"/>
    <col min="7" max="7" width="34.7109375" style="1" bestFit="1" customWidth="1"/>
    <col min="8" max="8" width="33.42578125" style="1" customWidth="1"/>
    <col min="9" max="9" width="42.7109375" style="1" customWidth="1"/>
    <col min="10" max="16384" width="17.28515625" style="1"/>
  </cols>
  <sheetData>
    <row r="1" spans="1:10" ht="62.2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10" ht="54.75" customHeight="1">
      <c r="A2" s="75" t="s">
        <v>119</v>
      </c>
      <c r="B2" s="75"/>
      <c r="C2" s="75"/>
      <c r="D2" s="75"/>
      <c r="E2" s="75"/>
      <c r="F2" s="75"/>
      <c r="G2" s="75"/>
      <c r="H2" s="75"/>
      <c r="I2" s="75"/>
    </row>
    <row r="3" spans="1:10" ht="55.5" customHeight="1">
      <c r="A3" s="75" t="s">
        <v>2</v>
      </c>
      <c r="B3" s="75"/>
      <c r="C3" s="75"/>
      <c r="D3" s="75"/>
      <c r="E3" s="75"/>
      <c r="F3" s="75"/>
      <c r="G3" s="75"/>
      <c r="H3" s="75"/>
      <c r="I3" s="75"/>
    </row>
    <row r="4" spans="1:10" ht="30" customHeight="1">
      <c r="A4" s="51"/>
      <c r="B4" s="51"/>
      <c r="C4" s="51"/>
      <c r="D4" s="51"/>
      <c r="E4" s="51"/>
      <c r="F4" s="51"/>
      <c r="G4" s="51"/>
      <c r="H4" s="51"/>
      <c r="I4" s="51"/>
    </row>
    <row r="5" spans="1:10" ht="51.75" customHeight="1">
      <c r="A5" s="46" t="s">
        <v>3</v>
      </c>
      <c r="B5" s="79" t="s">
        <v>121</v>
      </c>
      <c r="C5" s="79" t="s">
        <v>121</v>
      </c>
      <c r="D5" s="79" t="s">
        <v>121</v>
      </c>
      <c r="E5" s="79" t="s">
        <v>121</v>
      </c>
      <c r="F5" s="79" t="s">
        <v>122</v>
      </c>
      <c r="G5" s="79" t="s">
        <v>122</v>
      </c>
      <c r="H5" s="79" t="s">
        <v>122</v>
      </c>
      <c r="I5" s="79" t="s">
        <v>122</v>
      </c>
    </row>
    <row r="6" spans="1:10" ht="48.75" customHeight="1">
      <c r="A6" s="46" t="s">
        <v>3</v>
      </c>
      <c r="B6" s="79" t="s">
        <v>7</v>
      </c>
      <c r="C6" s="79" t="s">
        <v>163</v>
      </c>
      <c r="D6" s="79" t="s">
        <v>164</v>
      </c>
      <c r="E6" s="79" t="s">
        <v>165</v>
      </c>
      <c r="F6" s="79" t="s">
        <v>7</v>
      </c>
      <c r="G6" s="79" t="s">
        <v>163</v>
      </c>
      <c r="H6" s="79" t="s">
        <v>164</v>
      </c>
      <c r="I6" s="79" t="s">
        <v>165</v>
      </c>
    </row>
    <row r="7" spans="1:10" ht="55.5" customHeight="1">
      <c r="A7" s="6" t="s">
        <v>58</v>
      </c>
      <c r="B7" s="5">
        <v>100000000</v>
      </c>
      <c r="C7" s="5">
        <v>115110990000</v>
      </c>
      <c r="D7" s="5">
        <v>117695520000</v>
      </c>
      <c r="E7" s="40">
        <v>-2584530000</v>
      </c>
      <c r="F7" s="5">
        <v>100000000</v>
      </c>
      <c r="G7" s="5">
        <v>115110990000</v>
      </c>
      <c r="H7" s="5">
        <v>93738915000</v>
      </c>
      <c r="I7" s="40">
        <v>21372075000</v>
      </c>
      <c r="J7" s="3"/>
    </row>
    <row r="8" spans="1:10" ht="55.5" customHeight="1">
      <c r="A8" s="6" t="s">
        <v>96</v>
      </c>
      <c r="B8" s="5">
        <v>10000000</v>
      </c>
      <c r="C8" s="5">
        <v>63221580000</v>
      </c>
      <c r="D8" s="5">
        <v>68063103679</v>
      </c>
      <c r="E8" s="40">
        <v>-4841523679</v>
      </c>
      <c r="F8" s="5">
        <v>10000000</v>
      </c>
      <c r="G8" s="5">
        <v>63221580000</v>
      </c>
      <c r="H8" s="5">
        <v>68063103679</v>
      </c>
      <c r="I8" s="40">
        <v>-4841523679</v>
      </c>
    </row>
    <row r="9" spans="1:10" ht="55.5" customHeight="1">
      <c r="A9" s="6" t="s">
        <v>86</v>
      </c>
      <c r="B9" s="5">
        <v>3000000</v>
      </c>
      <c r="C9" s="5">
        <v>35755978500</v>
      </c>
      <c r="D9" s="5">
        <v>35964729000</v>
      </c>
      <c r="E9" s="40">
        <v>-208750500</v>
      </c>
      <c r="F9" s="5">
        <v>3000000</v>
      </c>
      <c r="G9" s="5">
        <v>35755978500</v>
      </c>
      <c r="H9" s="5">
        <v>48824089989</v>
      </c>
      <c r="I9" s="40">
        <v>-13068111489</v>
      </c>
    </row>
    <row r="10" spans="1:10" ht="55.5" customHeight="1">
      <c r="A10" s="6" t="s">
        <v>82</v>
      </c>
      <c r="B10" s="5">
        <v>5789945</v>
      </c>
      <c r="C10" s="5">
        <v>54044096427</v>
      </c>
      <c r="D10" s="5">
        <v>54232107333</v>
      </c>
      <c r="E10" s="40">
        <v>-188010905</v>
      </c>
      <c r="F10" s="5">
        <v>5789945</v>
      </c>
      <c r="G10" s="5" t="s">
        <v>293</v>
      </c>
      <c r="H10" s="5">
        <v>66918228763</v>
      </c>
      <c r="I10" s="40">
        <v>-12874132335</v>
      </c>
    </row>
    <row r="11" spans="1:10" ht="55.5" customHeight="1">
      <c r="A11" s="6" t="s">
        <v>45</v>
      </c>
      <c r="B11" s="5">
        <v>200000</v>
      </c>
      <c r="C11" s="5">
        <v>35618799600</v>
      </c>
      <c r="D11" s="5">
        <v>33934878900</v>
      </c>
      <c r="E11" s="40">
        <v>1683920700</v>
      </c>
      <c r="F11" s="5">
        <v>200000</v>
      </c>
      <c r="G11" s="5">
        <v>35618799600</v>
      </c>
      <c r="H11" s="5">
        <v>28495437300</v>
      </c>
      <c r="I11" s="40">
        <v>7123362300</v>
      </c>
    </row>
    <row r="12" spans="1:10" ht="55.5" customHeight="1">
      <c r="A12" s="6" t="s">
        <v>63</v>
      </c>
      <c r="B12" s="5">
        <v>1419393</v>
      </c>
      <c r="C12" s="5">
        <v>61954709627</v>
      </c>
      <c r="D12" s="5">
        <v>75304341619</v>
      </c>
      <c r="E12" s="40">
        <v>-13349631991</v>
      </c>
      <c r="F12" s="5">
        <v>1419393</v>
      </c>
      <c r="G12" s="5">
        <v>61954709627</v>
      </c>
      <c r="H12" s="5">
        <v>49272376839</v>
      </c>
      <c r="I12" s="40">
        <v>12682332788</v>
      </c>
    </row>
    <row r="13" spans="1:10" ht="55.5" customHeight="1">
      <c r="A13" s="6" t="s">
        <v>72</v>
      </c>
      <c r="B13" s="5">
        <v>9000000</v>
      </c>
      <c r="C13" s="5">
        <v>104673465000</v>
      </c>
      <c r="D13" s="5">
        <v>106104897000</v>
      </c>
      <c r="E13" s="40">
        <v>-1431432000</v>
      </c>
      <c r="F13" s="5">
        <v>9000000</v>
      </c>
      <c r="G13" s="5">
        <v>104673465000</v>
      </c>
      <c r="H13" s="5">
        <v>78102508510</v>
      </c>
      <c r="I13" s="40">
        <v>26570956490</v>
      </c>
    </row>
    <row r="14" spans="1:10" ht="55.5" customHeight="1">
      <c r="A14" s="6" t="s">
        <v>69</v>
      </c>
      <c r="B14" s="5">
        <v>2000000</v>
      </c>
      <c r="C14" s="5">
        <v>52664769000</v>
      </c>
      <c r="D14" s="5">
        <v>53122032000</v>
      </c>
      <c r="E14" s="40">
        <v>-457263000</v>
      </c>
      <c r="F14" s="5">
        <v>2000000</v>
      </c>
      <c r="G14" s="5">
        <v>52664769000</v>
      </c>
      <c r="H14" s="5">
        <v>46104039000</v>
      </c>
      <c r="I14" s="40">
        <v>6560730000</v>
      </c>
    </row>
    <row r="15" spans="1:10" ht="55.5" customHeight="1">
      <c r="A15" s="6" t="s">
        <v>37</v>
      </c>
      <c r="B15" s="5">
        <v>500000</v>
      </c>
      <c r="C15" s="5">
        <v>69921477000</v>
      </c>
      <c r="D15" s="5">
        <v>67491024750</v>
      </c>
      <c r="E15" s="40">
        <v>2430452250</v>
      </c>
      <c r="F15" s="5">
        <v>500000</v>
      </c>
      <c r="G15" s="5">
        <v>69921477000</v>
      </c>
      <c r="H15" s="5">
        <v>69787280232</v>
      </c>
      <c r="I15" s="40">
        <v>134196768</v>
      </c>
    </row>
    <row r="16" spans="1:10" ht="55.5" customHeight="1">
      <c r="A16" s="6" t="s">
        <v>92</v>
      </c>
      <c r="B16" s="5">
        <v>12000000</v>
      </c>
      <c r="C16" s="5">
        <v>64295154000</v>
      </c>
      <c r="D16" s="5">
        <v>66680874000</v>
      </c>
      <c r="E16" s="40">
        <v>-2385720000</v>
      </c>
      <c r="F16" s="5">
        <v>12000000</v>
      </c>
      <c r="G16" s="5">
        <v>64295154000</v>
      </c>
      <c r="H16" s="5">
        <v>69931417496</v>
      </c>
      <c r="I16" s="40">
        <v>-5636263496</v>
      </c>
    </row>
    <row r="17" spans="1:9" ht="55.5" customHeight="1">
      <c r="A17" s="6" t="s">
        <v>27</v>
      </c>
      <c r="B17" s="5">
        <v>19000000</v>
      </c>
      <c r="C17" s="5">
        <v>35431918200</v>
      </c>
      <c r="D17" s="5">
        <v>35790770250</v>
      </c>
      <c r="E17" s="40">
        <v>-358852050</v>
      </c>
      <c r="F17" s="5">
        <v>19000000</v>
      </c>
      <c r="G17" s="5">
        <v>35431918200</v>
      </c>
      <c r="H17" s="5">
        <v>58175919484</v>
      </c>
      <c r="I17" s="40">
        <v>-22744001284</v>
      </c>
    </row>
    <row r="18" spans="1:9" ht="55.5" customHeight="1">
      <c r="A18" s="6" t="s">
        <v>67</v>
      </c>
      <c r="B18" s="5">
        <v>700000</v>
      </c>
      <c r="C18" s="5">
        <v>18634461300</v>
      </c>
      <c r="D18" s="5">
        <v>20144423250</v>
      </c>
      <c r="E18" s="40">
        <v>-1509961950</v>
      </c>
      <c r="F18" s="5">
        <v>700000</v>
      </c>
      <c r="G18" s="5">
        <v>18634461300</v>
      </c>
      <c r="H18" s="5">
        <v>15795454500</v>
      </c>
      <c r="I18" s="40">
        <v>2839006800</v>
      </c>
    </row>
    <row r="19" spans="1:9" ht="55.5" customHeight="1">
      <c r="A19" s="6" t="s">
        <v>74</v>
      </c>
      <c r="B19" s="5">
        <v>700000</v>
      </c>
      <c r="C19" s="5">
        <v>36747046350</v>
      </c>
      <c r="D19" s="5">
        <v>39050211620</v>
      </c>
      <c r="E19" s="40">
        <v>-2303165270</v>
      </c>
      <c r="F19" s="5">
        <v>700000</v>
      </c>
      <c r="G19" s="5">
        <v>36747046350</v>
      </c>
      <c r="H19" s="5">
        <v>25022226599</v>
      </c>
      <c r="I19" s="40">
        <v>11724819751</v>
      </c>
    </row>
    <row r="20" spans="1:9" ht="55.5" customHeight="1">
      <c r="A20" s="6" t="s">
        <v>31</v>
      </c>
      <c r="B20" s="5">
        <v>10000000</v>
      </c>
      <c r="C20" s="5">
        <v>68291235000</v>
      </c>
      <c r="D20" s="5">
        <v>66104325000</v>
      </c>
      <c r="E20" s="40">
        <v>2186910000</v>
      </c>
      <c r="F20" s="5">
        <v>10000000</v>
      </c>
      <c r="G20" s="5">
        <v>68291235000</v>
      </c>
      <c r="H20" s="5">
        <v>56328042293</v>
      </c>
      <c r="I20" s="40">
        <v>11963192707</v>
      </c>
    </row>
    <row r="21" spans="1:9" ht="55.5" customHeight="1">
      <c r="A21" s="6" t="s">
        <v>65</v>
      </c>
      <c r="B21" s="5">
        <v>1000000</v>
      </c>
      <c r="C21" s="5">
        <v>28588878000</v>
      </c>
      <c r="D21" s="5">
        <v>35604882901</v>
      </c>
      <c r="E21" s="40">
        <v>-7016004901</v>
      </c>
      <c r="F21" s="5">
        <v>1000000</v>
      </c>
      <c r="G21" s="5">
        <v>28588878000</v>
      </c>
      <c r="H21" s="5">
        <v>19751773501</v>
      </c>
      <c r="I21" s="40">
        <v>8837104499</v>
      </c>
    </row>
    <row r="22" spans="1:9" ht="55.5" customHeight="1">
      <c r="A22" s="6" t="s">
        <v>90</v>
      </c>
      <c r="B22" s="5">
        <v>17000000</v>
      </c>
      <c r="C22" s="5">
        <v>112208364000</v>
      </c>
      <c r="D22" s="5">
        <v>111497553783</v>
      </c>
      <c r="E22" s="40">
        <v>710810217</v>
      </c>
      <c r="F22" s="5">
        <v>17000000</v>
      </c>
      <c r="G22" s="5">
        <v>112208364000</v>
      </c>
      <c r="H22" s="5">
        <v>88662633000</v>
      </c>
      <c r="I22" s="40">
        <v>23545731000</v>
      </c>
    </row>
    <row r="23" spans="1:9" ht="55.5" customHeight="1">
      <c r="A23" s="6" t="s">
        <v>50</v>
      </c>
      <c r="B23" s="5">
        <v>1500000</v>
      </c>
      <c r="C23" s="5">
        <v>41675546250</v>
      </c>
      <c r="D23" s="5">
        <v>41973761250</v>
      </c>
      <c r="E23" s="40">
        <v>-298215000</v>
      </c>
      <c r="F23" s="5">
        <v>1500000</v>
      </c>
      <c r="G23" s="5">
        <v>41675546250</v>
      </c>
      <c r="H23" s="5">
        <v>36546248250</v>
      </c>
      <c r="I23" s="40">
        <v>5129298000</v>
      </c>
    </row>
    <row r="24" spans="1:9" ht="55.5" customHeight="1">
      <c r="A24" s="6" t="s">
        <v>61</v>
      </c>
      <c r="B24" s="5">
        <v>5000000</v>
      </c>
      <c r="C24" s="5">
        <v>89215987500</v>
      </c>
      <c r="D24" s="5">
        <v>85090680000</v>
      </c>
      <c r="E24" s="40">
        <v>4125307500</v>
      </c>
      <c r="F24" s="5">
        <v>5000000</v>
      </c>
      <c r="G24" s="5">
        <v>89215987500</v>
      </c>
      <c r="H24" s="5">
        <v>86780565000</v>
      </c>
      <c r="I24" s="40">
        <v>2435422500</v>
      </c>
    </row>
    <row r="25" spans="1:9" ht="55.5" customHeight="1">
      <c r="A25" s="6" t="s">
        <v>100</v>
      </c>
      <c r="B25" s="5">
        <v>1515549</v>
      </c>
      <c r="C25" s="5">
        <v>39320471718</v>
      </c>
      <c r="D25" s="5">
        <v>41989922797</v>
      </c>
      <c r="E25" s="40">
        <v>-2669451078</v>
      </c>
      <c r="F25" s="5">
        <v>1515549</v>
      </c>
      <c r="G25" s="5">
        <v>39320471718</v>
      </c>
      <c r="H25" s="5">
        <v>41989922797</v>
      </c>
      <c r="I25" s="40">
        <v>-2669451078</v>
      </c>
    </row>
    <row r="26" spans="1:9" ht="55.5" customHeight="1">
      <c r="A26" s="6" t="s">
        <v>46</v>
      </c>
      <c r="B26" s="5">
        <v>3000000</v>
      </c>
      <c r="C26" s="5">
        <v>55318882500</v>
      </c>
      <c r="D26" s="5">
        <v>54096201000</v>
      </c>
      <c r="E26" s="40">
        <v>1222681500</v>
      </c>
      <c r="F26" s="5">
        <v>3000000</v>
      </c>
      <c r="G26" s="5">
        <v>55318882500</v>
      </c>
      <c r="H26" s="5">
        <v>30239001000</v>
      </c>
      <c r="I26" s="40">
        <v>25079881500</v>
      </c>
    </row>
    <row r="27" spans="1:9" ht="55.5" customHeight="1">
      <c r="A27" s="6" t="s">
        <v>35</v>
      </c>
      <c r="B27" s="5">
        <v>18200000</v>
      </c>
      <c r="C27" s="5">
        <v>70666219260</v>
      </c>
      <c r="D27" s="5">
        <v>77826799628</v>
      </c>
      <c r="E27" s="40">
        <v>-7160580368</v>
      </c>
      <c r="F27" s="5">
        <v>18200000</v>
      </c>
      <c r="G27" s="5">
        <v>70666219260</v>
      </c>
      <c r="H27" s="5">
        <v>80236288901</v>
      </c>
      <c r="I27" s="40">
        <v>-9570069641</v>
      </c>
    </row>
    <row r="28" spans="1:9" ht="55.5" customHeight="1">
      <c r="A28" s="6" t="s">
        <v>25</v>
      </c>
      <c r="B28" s="5">
        <v>8000002</v>
      </c>
      <c r="C28" s="5">
        <v>34942854335</v>
      </c>
      <c r="D28" s="5">
        <v>47340879024</v>
      </c>
      <c r="E28" s="40">
        <v>-12398024688</v>
      </c>
      <c r="F28" s="5">
        <v>8000002</v>
      </c>
      <c r="G28" s="5">
        <v>34942854335</v>
      </c>
      <c r="H28" s="5">
        <v>23015228041</v>
      </c>
      <c r="I28" s="40">
        <v>11927626294</v>
      </c>
    </row>
    <row r="29" spans="1:9" ht="55.5" customHeight="1">
      <c r="A29" s="6" t="s">
        <v>56</v>
      </c>
      <c r="B29" s="5">
        <v>2500000</v>
      </c>
      <c r="C29" s="5">
        <v>66651052500</v>
      </c>
      <c r="D29" s="5">
        <v>71050717800</v>
      </c>
      <c r="E29" s="40">
        <v>-4399665300</v>
      </c>
      <c r="F29" s="5">
        <v>2500000</v>
      </c>
      <c r="G29" s="5">
        <v>66651052500</v>
      </c>
      <c r="H29" s="5">
        <v>46919160000</v>
      </c>
      <c r="I29" s="40">
        <v>19731892500</v>
      </c>
    </row>
    <row r="30" spans="1:9" ht="55.5" customHeight="1">
      <c r="A30" s="6" t="s">
        <v>76</v>
      </c>
      <c r="B30" s="5">
        <v>10800000</v>
      </c>
      <c r="C30" s="5">
        <v>43082524620</v>
      </c>
      <c r="D30" s="5">
        <v>50060755627</v>
      </c>
      <c r="E30" s="40">
        <v>-6978231007</v>
      </c>
      <c r="F30" s="5">
        <v>10800000</v>
      </c>
      <c r="G30" s="5">
        <v>43082524620</v>
      </c>
      <c r="H30" s="5">
        <v>54430201807</v>
      </c>
      <c r="I30" s="40">
        <v>-11347677187</v>
      </c>
    </row>
    <row r="31" spans="1:9" ht="55.5" customHeight="1">
      <c r="A31" s="6" t="s">
        <v>60</v>
      </c>
      <c r="B31" s="5">
        <v>1000000</v>
      </c>
      <c r="C31" s="5">
        <v>34960738500</v>
      </c>
      <c r="D31" s="5">
        <v>34682404500</v>
      </c>
      <c r="E31" s="40">
        <v>278334000</v>
      </c>
      <c r="F31" s="5">
        <v>1000000</v>
      </c>
      <c r="G31" s="5">
        <v>34960738500</v>
      </c>
      <c r="H31" s="5">
        <v>23012257500</v>
      </c>
      <c r="I31" s="40">
        <v>11948481000</v>
      </c>
    </row>
    <row r="32" spans="1:9" ht="55.5" customHeight="1">
      <c r="A32" s="6" t="s">
        <v>33</v>
      </c>
      <c r="B32" s="5">
        <v>8500000</v>
      </c>
      <c r="C32" s="5">
        <v>79086618000</v>
      </c>
      <c r="D32" s="5">
        <v>87113571750</v>
      </c>
      <c r="E32" s="40">
        <v>-8026953750</v>
      </c>
      <c r="F32" s="5">
        <v>8500000</v>
      </c>
      <c r="G32" s="5">
        <v>79086618000</v>
      </c>
      <c r="H32" s="5">
        <v>71989100995</v>
      </c>
      <c r="I32" s="40">
        <v>7097517005</v>
      </c>
    </row>
    <row r="33" spans="1:9" ht="55.5" customHeight="1">
      <c r="A33" s="6" t="s">
        <v>21</v>
      </c>
      <c r="B33" s="5">
        <v>26500000</v>
      </c>
      <c r="C33" s="5">
        <v>115669149075</v>
      </c>
      <c r="D33" s="5">
        <v>121449676567</v>
      </c>
      <c r="E33" s="40">
        <v>-5780527492</v>
      </c>
      <c r="F33" s="5">
        <v>26500000</v>
      </c>
      <c r="G33" s="5">
        <v>115669149075</v>
      </c>
      <c r="H33" s="5">
        <v>79179922026</v>
      </c>
      <c r="I33" s="40">
        <v>36489227049</v>
      </c>
    </row>
    <row r="34" spans="1:9" ht="55.5" customHeight="1">
      <c r="A34" s="6" t="s">
        <v>52</v>
      </c>
      <c r="B34" s="5">
        <v>3000000</v>
      </c>
      <c r="C34" s="5">
        <v>56362635000</v>
      </c>
      <c r="D34" s="5">
        <v>68589450000</v>
      </c>
      <c r="E34" s="40">
        <v>-12226815000</v>
      </c>
      <c r="F34" s="5">
        <v>3000000</v>
      </c>
      <c r="G34" s="5">
        <v>56362635000</v>
      </c>
      <c r="H34" s="5">
        <v>61432290000</v>
      </c>
      <c r="I34" s="40">
        <v>-5069655000</v>
      </c>
    </row>
    <row r="35" spans="1:9" ht="55.5" customHeight="1">
      <c r="A35" s="6" t="s">
        <v>19</v>
      </c>
      <c r="B35" s="5">
        <v>28714016</v>
      </c>
      <c r="C35" s="5">
        <v>55487917823</v>
      </c>
      <c r="D35" s="5">
        <v>56915076203</v>
      </c>
      <c r="E35" s="40">
        <v>-1427158379</v>
      </c>
      <c r="F35" s="5">
        <v>28714016</v>
      </c>
      <c r="G35" s="5">
        <v>55487917823</v>
      </c>
      <c r="H35" s="5">
        <v>46725165369</v>
      </c>
      <c r="I35" s="40">
        <v>8762752454</v>
      </c>
    </row>
    <row r="36" spans="1:9" ht="55.5" customHeight="1">
      <c r="A36" s="6" t="s">
        <v>15</v>
      </c>
      <c r="B36" s="5">
        <v>40000000</v>
      </c>
      <c r="C36" s="5">
        <v>96383088000</v>
      </c>
      <c r="D36" s="5">
        <v>104255964000</v>
      </c>
      <c r="E36" s="40">
        <v>-7872876000</v>
      </c>
      <c r="F36" s="5">
        <v>40000000</v>
      </c>
      <c r="G36" s="5">
        <v>96383088000</v>
      </c>
      <c r="H36" s="5">
        <v>122736894868</v>
      </c>
      <c r="I36" s="40">
        <v>-26353806868</v>
      </c>
    </row>
    <row r="37" spans="1:9" ht="55.5" customHeight="1">
      <c r="A37" s="6" t="s">
        <v>80</v>
      </c>
      <c r="B37" s="5">
        <v>22000000</v>
      </c>
      <c r="C37" s="5">
        <v>109345500000</v>
      </c>
      <c r="D37" s="5">
        <v>108470736000</v>
      </c>
      <c r="E37" s="40">
        <v>874764000</v>
      </c>
      <c r="F37" s="5">
        <v>22000000</v>
      </c>
      <c r="G37" s="5">
        <v>109345500000</v>
      </c>
      <c r="H37" s="5">
        <v>93014749861</v>
      </c>
      <c r="I37" s="40">
        <v>16330750139</v>
      </c>
    </row>
    <row r="38" spans="1:9" ht="55.5" customHeight="1">
      <c r="A38" s="6" t="s">
        <v>84</v>
      </c>
      <c r="B38" s="5">
        <v>5500000</v>
      </c>
      <c r="C38" s="5">
        <v>40512507750</v>
      </c>
      <c r="D38" s="5">
        <v>55352984395</v>
      </c>
      <c r="E38" s="40">
        <v>-14840476645</v>
      </c>
      <c r="F38" s="5">
        <v>5500000</v>
      </c>
      <c r="G38" s="5">
        <v>40512507750</v>
      </c>
      <c r="H38" s="5">
        <v>24561057395</v>
      </c>
      <c r="I38" s="40">
        <v>15951450355</v>
      </c>
    </row>
    <row r="39" spans="1:9" ht="55.5" customHeight="1">
      <c r="A39" s="6" t="s">
        <v>88</v>
      </c>
      <c r="B39" s="5">
        <v>6000000</v>
      </c>
      <c r="C39" s="5">
        <v>34473654000</v>
      </c>
      <c r="D39" s="5">
        <v>35189370000</v>
      </c>
      <c r="E39" s="40">
        <v>-715716000</v>
      </c>
      <c r="F39" s="5">
        <v>6000000</v>
      </c>
      <c r="G39" s="5">
        <v>34473654000</v>
      </c>
      <c r="H39" s="5">
        <v>33313628124</v>
      </c>
      <c r="I39" s="40">
        <v>1160025876</v>
      </c>
    </row>
    <row r="40" spans="1:9" ht="55.5" customHeight="1">
      <c r="A40" s="6" t="s">
        <v>48</v>
      </c>
      <c r="B40" s="5">
        <v>9000000</v>
      </c>
      <c r="C40" s="5">
        <v>39775916700</v>
      </c>
      <c r="D40" s="5">
        <v>45269037000</v>
      </c>
      <c r="E40" s="40">
        <v>-5493120300</v>
      </c>
      <c r="F40" s="5">
        <v>9000000</v>
      </c>
      <c r="G40" s="5">
        <v>39775916700</v>
      </c>
      <c r="H40" s="5">
        <v>41940957604</v>
      </c>
      <c r="I40" s="40">
        <v>-2165040904</v>
      </c>
    </row>
    <row r="41" spans="1:9" ht="55.5" customHeight="1">
      <c r="A41" s="6" t="s">
        <v>39</v>
      </c>
      <c r="B41" s="5">
        <v>1000000</v>
      </c>
      <c r="C41" s="5">
        <v>21839278500</v>
      </c>
      <c r="D41" s="5">
        <v>21391956000</v>
      </c>
      <c r="E41" s="40">
        <v>447322500</v>
      </c>
      <c r="F41" s="5">
        <v>1000000</v>
      </c>
      <c r="G41" s="5">
        <v>21839278500</v>
      </c>
      <c r="H41" s="5">
        <v>27142542824</v>
      </c>
      <c r="I41" s="40">
        <v>-5303264324</v>
      </c>
    </row>
    <row r="42" spans="1:9" ht="55.5" customHeight="1">
      <c r="A42" s="6" t="s">
        <v>78</v>
      </c>
      <c r="B42" s="5">
        <v>2665780</v>
      </c>
      <c r="C42" s="5">
        <v>34051454125</v>
      </c>
      <c r="D42" s="5">
        <v>35248508289</v>
      </c>
      <c r="E42" s="40">
        <v>-1197054163</v>
      </c>
      <c r="F42" s="5">
        <v>2665780</v>
      </c>
      <c r="G42" s="5">
        <v>34051454125</v>
      </c>
      <c r="H42" s="5">
        <v>46347076544</v>
      </c>
      <c r="I42" s="40">
        <v>-12295622418</v>
      </c>
    </row>
    <row r="43" spans="1:9" ht="55.5" customHeight="1">
      <c r="A43" s="6" t="s">
        <v>29</v>
      </c>
      <c r="B43" s="5">
        <v>47879518</v>
      </c>
      <c r="C43" s="5">
        <v>73914467949</v>
      </c>
      <c r="D43" s="5">
        <v>82876474574</v>
      </c>
      <c r="E43" s="40">
        <v>-8962006624</v>
      </c>
      <c r="F43" s="5">
        <v>47879518</v>
      </c>
      <c r="G43" s="5">
        <v>73914467949</v>
      </c>
      <c r="H43" s="5">
        <v>87203895372</v>
      </c>
      <c r="I43" s="40">
        <v>-13289427422</v>
      </c>
    </row>
    <row r="44" spans="1:9" ht="55.5" customHeight="1">
      <c r="A44" s="6" t="s">
        <v>17</v>
      </c>
      <c r="B44" s="5">
        <v>40000000</v>
      </c>
      <c r="C44" s="5">
        <v>78808284000</v>
      </c>
      <c r="D44" s="5">
        <v>87635448000</v>
      </c>
      <c r="E44" s="40">
        <v>-8827164000</v>
      </c>
      <c r="F44" s="5">
        <v>40000000</v>
      </c>
      <c r="G44" s="5">
        <v>78808284000</v>
      </c>
      <c r="H44" s="5">
        <v>63738486000</v>
      </c>
      <c r="I44" s="40">
        <v>15069798000</v>
      </c>
    </row>
    <row r="45" spans="1:9" ht="55.5" customHeight="1">
      <c r="A45" s="6" t="s">
        <v>94</v>
      </c>
      <c r="B45" s="5">
        <v>11836000</v>
      </c>
      <c r="C45" s="5">
        <v>60004436580</v>
      </c>
      <c r="D45" s="5">
        <v>62364930637</v>
      </c>
      <c r="E45" s="40">
        <v>-2360494057</v>
      </c>
      <c r="F45" s="5">
        <v>11836000</v>
      </c>
      <c r="G45" s="5">
        <v>60004436580</v>
      </c>
      <c r="H45" s="5">
        <v>62360124999</v>
      </c>
      <c r="I45" s="40">
        <v>-2355688419</v>
      </c>
    </row>
    <row r="46" spans="1:9" ht="55.5" customHeight="1">
      <c r="A46" s="6" t="s">
        <v>98</v>
      </c>
      <c r="B46" s="5">
        <v>10000000</v>
      </c>
      <c r="C46" s="5">
        <v>40756050000</v>
      </c>
      <c r="D46" s="5">
        <v>48067433204</v>
      </c>
      <c r="E46" s="40">
        <v>-7311383204</v>
      </c>
      <c r="F46" s="5">
        <v>10000000</v>
      </c>
      <c r="G46" s="5">
        <v>40756050000</v>
      </c>
      <c r="H46" s="5">
        <v>48067433204</v>
      </c>
      <c r="I46" s="40">
        <v>-7311383204</v>
      </c>
    </row>
    <row r="47" spans="1:9" ht="55.5" customHeight="1">
      <c r="A47" s="6" t="s">
        <v>54</v>
      </c>
      <c r="B47" s="5">
        <v>51296105</v>
      </c>
      <c r="C47" s="5">
        <v>109834383899</v>
      </c>
      <c r="D47" s="5">
        <v>120644453252</v>
      </c>
      <c r="E47" s="40">
        <v>-10810069352</v>
      </c>
      <c r="F47" s="5">
        <v>51296105</v>
      </c>
      <c r="G47" s="5">
        <v>109834383899</v>
      </c>
      <c r="H47" s="5">
        <v>136320430219</v>
      </c>
      <c r="I47" s="40">
        <v>-26486046319</v>
      </c>
    </row>
    <row r="48" spans="1:9" ht="55.5" customHeight="1">
      <c r="A48" s="6" t="s">
        <v>23</v>
      </c>
      <c r="B48" s="5">
        <v>25600000</v>
      </c>
      <c r="C48" s="5">
        <v>43999038720</v>
      </c>
      <c r="D48" s="5">
        <v>49114022400</v>
      </c>
      <c r="E48" s="40">
        <v>-5114983680</v>
      </c>
      <c r="F48" s="5">
        <v>25600000</v>
      </c>
      <c r="G48" s="5">
        <v>43999038720</v>
      </c>
      <c r="H48" s="5">
        <v>42955683840</v>
      </c>
      <c r="I48" s="40">
        <v>1043354880</v>
      </c>
    </row>
    <row r="49" spans="1:9" ht="55.5" customHeight="1">
      <c r="A49" s="6" t="s">
        <v>43</v>
      </c>
      <c r="B49" s="5">
        <v>3000000</v>
      </c>
      <c r="C49" s="5">
        <v>82754662500</v>
      </c>
      <c r="D49" s="5">
        <v>113918130000</v>
      </c>
      <c r="E49" s="40">
        <v>-31163467500</v>
      </c>
      <c r="F49" s="5">
        <v>3000000</v>
      </c>
      <c r="G49" s="5">
        <v>82754662500</v>
      </c>
      <c r="H49" s="5">
        <v>82834110919</v>
      </c>
      <c r="I49" s="40">
        <v>-79448419</v>
      </c>
    </row>
    <row r="50" spans="1:9" ht="57.75" customHeight="1" thickBot="1">
      <c r="A50" s="58" t="s">
        <v>292</v>
      </c>
      <c r="B50" s="55">
        <f t="shared" ref="B50:I50" si="0">SUM(B7:B49)</f>
        <v>586316308</v>
      </c>
      <c r="C50" s="55">
        <f t="shared" si="0"/>
        <v>2606056241808</v>
      </c>
      <c r="D50" s="55">
        <f t="shared" si="0"/>
        <v>2794765018982</v>
      </c>
      <c r="E50" s="59">
        <f t="shared" si="0"/>
        <v>-188708777166</v>
      </c>
      <c r="F50" s="55">
        <f t="shared" si="0"/>
        <v>586316308</v>
      </c>
      <c r="G50" s="55">
        <f t="shared" si="0"/>
        <v>2552012145381</v>
      </c>
      <c r="H50" s="55">
        <f t="shared" si="0"/>
        <v>2478005869644</v>
      </c>
      <c r="I50" s="55">
        <f t="shared" si="0"/>
        <v>128050372169</v>
      </c>
    </row>
    <row r="51" spans="1:9" ht="19.5" thickTop="1"/>
  </sheetData>
  <mergeCells count="13">
    <mergeCell ref="A1:I1"/>
    <mergeCell ref="A2:I2"/>
    <mergeCell ref="A3:I3"/>
    <mergeCell ref="H6"/>
    <mergeCell ref="I6"/>
    <mergeCell ref="F5:I5"/>
    <mergeCell ref="B6"/>
    <mergeCell ref="C6"/>
    <mergeCell ref="D6"/>
    <mergeCell ref="E6"/>
    <mergeCell ref="B5:E5"/>
    <mergeCell ref="F6"/>
    <mergeCell ref="G6"/>
  </mergeCells>
  <pageMargins left="0.7" right="0.7" top="0.75" bottom="0.75" header="0.3" footer="0.3"/>
  <pageSetup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rightToLeft="1" view="pageBreakPreview" zoomScale="60" zoomScaleNormal="100" workbookViewId="0">
      <selection activeCell="C11" sqref="C11"/>
    </sheetView>
  </sheetViews>
  <sheetFormatPr defaultRowHeight="18.75"/>
  <cols>
    <col min="1" max="1" width="43.42578125" style="1" customWidth="1"/>
    <col min="2" max="2" width="16.28515625" style="1" customWidth="1"/>
    <col min="3" max="3" width="21.28515625" style="1" customWidth="1"/>
    <col min="4" max="4" width="22.28515625" style="1" customWidth="1"/>
    <col min="5" max="5" width="23.140625" style="1" customWidth="1"/>
    <col min="6" max="6" width="23.85546875" style="1" customWidth="1"/>
    <col min="7" max="7" width="23.5703125" style="1" customWidth="1"/>
    <col min="8" max="8" width="24.85546875" style="1" customWidth="1"/>
    <col min="9" max="9" width="25.85546875" style="1" customWidth="1"/>
    <col min="10" max="10" width="9.140625" style="1" customWidth="1"/>
    <col min="11" max="16384" width="9.140625" style="1"/>
  </cols>
  <sheetData>
    <row r="1" spans="1:9" ht="41.2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41.25" customHeight="1">
      <c r="A2" s="80" t="s">
        <v>119</v>
      </c>
      <c r="B2" s="80"/>
      <c r="C2" s="80"/>
      <c r="D2" s="80"/>
      <c r="E2" s="80"/>
      <c r="F2" s="80"/>
      <c r="G2" s="80"/>
      <c r="H2" s="80"/>
      <c r="I2" s="80"/>
    </row>
    <row r="3" spans="1:9" ht="41.25" customHeight="1">
      <c r="A3" s="80" t="s">
        <v>2</v>
      </c>
      <c r="B3" s="80"/>
      <c r="C3" s="80"/>
      <c r="D3" s="80"/>
      <c r="E3" s="80"/>
      <c r="F3" s="80"/>
      <c r="G3" s="80"/>
      <c r="H3" s="80"/>
      <c r="I3" s="80"/>
    </row>
    <row r="4" spans="1:9" ht="24.75" customHeight="1">
      <c r="A4" s="71"/>
      <c r="B4" s="71"/>
      <c r="C4" s="71"/>
      <c r="D4" s="71"/>
      <c r="E4" s="71"/>
      <c r="F4" s="71"/>
      <c r="G4" s="71"/>
      <c r="H4" s="71"/>
      <c r="I4" s="71"/>
    </row>
    <row r="5" spans="1:9" ht="27.75">
      <c r="A5" s="79" t="s">
        <v>3</v>
      </c>
      <c r="B5" s="79" t="s">
        <v>121</v>
      </c>
      <c r="C5" s="79" t="s">
        <v>121</v>
      </c>
      <c r="D5" s="79" t="s">
        <v>121</v>
      </c>
      <c r="E5" s="79" t="s">
        <v>121</v>
      </c>
      <c r="F5" s="79" t="s">
        <v>122</v>
      </c>
      <c r="G5" s="79" t="s">
        <v>122</v>
      </c>
      <c r="H5" s="79" t="s">
        <v>122</v>
      </c>
      <c r="I5" s="79" t="s">
        <v>122</v>
      </c>
    </row>
    <row r="6" spans="1:9" s="4" customFormat="1" ht="36.75" customHeight="1">
      <c r="A6" s="79" t="s">
        <v>3</v>
      </c>
      <c r="B6" s="76" t="s">
        <v>7</v>
      </c>
      <c r="C6" s="76" t="s">
        <v>163</v>
      </c>
      <c r="D6" s="76" t="s">
        <v>164</v>
      </c>
      <c r="E6" s="83" t="s">
        <v>166</v>
      </c>
      <c r="F6" s="76" t="s">
        <v>7</v>
      </c>
      <c r="G6" s="42" t="s">
        <v>163</v>
      </c>
      <c r="H6" s="76" t="s">
        <v>164</v>
      </c>
      <c r="I6" s="76" t="s">
        <v>166</v>
      </c>
    </row>
    <row r="7" spans="1:9" ht="46.5" customHeight="1">
      <c r="A7" s="1" t="s">
        <v>78</v>
      </c>
      <c r="B7" s="3">
        <v>834220</v>
      </c>
      <c r="C7" s="41">
        <v>12000189056</v>
      </c>
      <c r="D7" s="41">
        <v>14503694211</v>
      </c>
      <c r="E7" s="41">
        <v>-2503505155</v>
      </c>
      <c r="F7" s="41">
        <v>3334220</v>
      </c>
      <c r="G7" s="41">
        <v>65250096469</v>
      </c>
      <c r="H7" s="41">
        <v>57968530456</v>
      </c>
      <c r="I7" s="41">
        <v>7281566013</v>
      </c>
    </row>
    <row r="8" spans="1:9" ht="46.5" customHeight="1">
      <c r="A8" s="1" t="s">
        <v>41</v>
      </c>
      <c r="B8" s="3">
        <v>900000</v>
      </c>
      <c r="C8" s="41">
        <v>21143951161</v>
      </c>
      <c r="D8" s="41">
        <v>19413796502</v>
      </c>
      <c r="E8" s="41">
        <v>1730154659</v>
      </c>
      <c r="F8" s="41">
        <v>2400000</v>
      </c>
      <c r="G8" s="41">
        <v>60254053891</v>
      </c>
      <c r="H8" s="41">
        <v>51770124000</v>
      </c>
      <c r="I8" s="41">
        <v>8483929891</v>
      </c>
    </row>
    <row r="9" spans="1:9" ht="46.5" customHeight="1">
      <c r="A9" s="1" t="s">
        <v>65</v>
      </c>
      <c r="B9" s="3">
        <v>200000</v>
      </c>
      <c r="C9" s="41">
        <v>6491141780</v>
      </c>
      <c r="D9" s="41">
        <v>3950354699</v>
      </c>
      <c r="E9" s="41">
        <v>2540787081</v>
      </c>
      <c r="F9" s="41">
        <v>200000</v>
      </c>
      <c r="G9" s="41">
        <v>6491141780</v>
      </c>
      <c r="H9" s="41">
        <v>3950354699</v>
      </c>
      <c r="I9" s="41">
        <v>2540787081</v>
      </c>
    </row>
    <row r="10" spans="1:9" ht="46.5" customHeight="1">
      <c r="A10" s="1" t="s">
        <v>74</v>
      </c>
      <c r="B10" s="3">
        <v>98639</v>
      </c>
      <c r="C10" s="41">
        <v>5196761208</v>
      </c>
      <c r="D10" s="41">
        <v>3525953443</v>
      </c>
      <c r="E10" s="41">
        <v>1670807765</v>
      </c>
      <c r="F10" s="41">
        <v>98639</v>
      </c>
      <c r="G10" s="41">
        <v>5196761208</v>
      </c>
      <c r="H10" s="41">
        <v>3525953443</v>
      </c>
      <c r="I10" s="41">
        <v>1670807765</v>
      </c>
    </row>
    <row r="11" spans="1:9" ht="46.5" customHeight="1">
      <c r="A11" s="1" t="s">
        <v>56</v>
      </c>
      <c r="B11" s="3">
        <v>300000</v>
      </c>
      <c r="C11" s="41">
        <v>8252209653</v>
      </c>
      <c r="D11" s="41">
        <v>5630299200</v>
      </c>
      <c r="E11" s="41">
        <v>2621910453</v>
      </c>
      <c r="F11" s="41">
        <v>300000</v>
      </c>
      <c r="G11" s="41">
        <v>8252209653</v>
      </c>
      <c r="H11" s="41">
        <v>5630299200</v>
      </c>
      <c r="I11" s="41">
        <v>2621910453</v>
      </c>
    </row>
    <row r="12" spans="1:9" ht="46.5" customHeight="1">
      <c r="A12" s="1" t="s">
        <v>84</v>
      </c>
      <c r="B12" s="3">
        <v>4500000</v>
      </c>
      <c r="C12" s="41">
        <v>34077196878</v>
      </c>
      <c r="D12" s="41">
        <v>20095410605</v>
      </c>
      <c r="E12" s="41">
        <v>13981786273</v>
      </c>
      <c r="F12" s="41">
        <v>4500000</v>
      </c>
      <c r="G12" s="41">
        <v>34077196878</v>
      </c>
      <c r="H12" s="41">
        <v>20095410605</v>
      </c>
      <c r="I12" s="41">
        <v>13981786273</v>
      </c>
    </row>
    <row r="13" spans="1:9" ht="46.5" customHeight="1">
      <c r="A13" s="1" t="s">
        <v>21</v>
      </c>
      <c r="B13" s="3">
        <v>5300000</v>
      </c>
      <c r="C13" s="41">
        <v>24038894799</v>
      </c>
      <c r="D13" s="41">
        <v>15835984403</v>
      </c>
      <c r="E13" s="41">
        <v>8202910396</v>
      </c>
      <c r="F13" s="41">
        <v>7781000</v>
      </c>
      <c r="G13" s="41">
        <v>32914521792</v>
      </c>
      <c r="H13" s="41">
        <v>22198878573</v>
      </c>
      <c r="I13" s="41">
        <v>10715643219</v>
      </c>
    </row>
    <row r="14" spans="1:9" ht="46.5" customHeight="1">
      <c r="A14" s="1" t="s">
        <v>63</v>
      </c>
      <c r="B14" s="3">
        <v>80607</v>
      </c>
      <c r="C14" s="41">
        <v>3788191546</v>
      </c>
      <c r="D14" s="41">
        <v>2798166881</v>
      </c>
      <c r="E14" s="41">
        <v>990024665</v>
      </c>
      <c r="F14" s="41">
        <v>80607</v>
      </c>
      <c r="G14" s="41">
        <v>3788191546</v>
      </c>
      <c r="H14" s="41">
        <v>2798166881</v>
      </c>
      <c r="I14" s="41">
        <v>990024665</v>
      </c>
    </row>
    <row r="15" spans="1:9" ht="46.5" customHeight="1">
      <c r="A15" s="1" t="s">
        <v>76</v>
      </c>
      <c r="B15" s="3">
        <v>300000</v>
      </c>
      <c r="C15" s="41">
        <v>1276920688</v>
      </c>
      <c r="D15" s="41">
        <v>1511950043</v>
      </c>
      <c r="E15" s="41">
        <v>-235029355</v>
      </c>
      <c r="F15" s="41">
        <v>430074</v>
      </c>
      <c r="G15" s="41">
        <v>2158747099</v>
      </c>
      <c r="H15" s="41">
        <v>2167501345</v>
      </c>
      <c r="I15" s="41">
        <v>-8754246</v>
      </c>
    </row>
    <row r="16" spans="1:9" ht="46.5" customHeight="1">
      <c r="A16" s="1" t="s">
        <v>90</v>
      </c>
      <c r="B16" s="3">
        <v>100448</v>
      </c>
      <c r="C16" s="41">
        <v>664554990</v>
      </c>
      <c r="D16" s="41">
        <v>523881420</v>
      </c>
      <c r="E16" s="41">
        <v>140673570</v>
      </c>
      <c r="F16" s="41">
        <v>1150000</v>
      </c>
      <c r="G16" s="41">
        <v>9386240080</v>
      </c>
      <c r="H16" s="41">
        <v>5997766350</v>
      </c>
      <c r="I16" s="41">
        <v>3388473730</v>
      </c>
    </row>
    <row r="17" spans="1:9" ht="46.5" customHeight="1">
      <c r="A17" s="1" t="s">
        <v>25</v>
      </c>
      <c r="B17" s="3">
        <v>278845</v>
      </c>
      <c r="C17" s="41">
        <v>1446910267</v>
      </c>
      <c r="D17" s="41">
        <v>802209959</v>
      </c>
      <c r="E17" s="41">
        <v>644700308</v>
      </c>
      <c r="F17" s="41">
        <v>278845</v>
      </c>
      <c r="G17" s="41">
        <v>1446910267</v>
      </c>
      <c r="H17" s="41">
        <v>802209959</v>
      </c>
      <c r="I17" s="41">
        <v>644700308</v>
      </c>
    </row>
    <row r="18" spans="1:9" ht="46.5" customHeight="1">
      <c r="A18" s="1" t="s">
        <v>35</v>
      </c>
      <c r="B18" s="3">
        <v>593595</v>
      </c>
      <c r="C18" s="41">
        <v>2295673389</v>
      </c>
      <c r="D18" s="41">
        <v>2616915382</v>
      </c>
      <c r="E18" s="41">
        <v>-321241993</v>
      </c>
      <c r="F18" s="41">
        <v>9600000</v>
      </c>
      <c r="G18" s="41">
        <v>43851950104</v>
      </c>
      <c r="H18" s="41">
        <v>41664008744</v>
      </c>
      <c r="I18" s="41">
        <v>2187941360</v>
      </c>
    </row>
    <row r="19" spans="1:9" ht="46.5" customHeight="1">
      <c r="A19" s="1" t="s">
        <v>71</v>
      </c>
      <c r="B19" s="3">
        <v>300000</v>
      </c>
      <c r="C19" s="41">
        <v>15298434553</v>
      </c>
      <c r="D19" s="41">
        <v>12738556116</v>
      </c>
      <c r="E19" s="41">
        <v>2559878437</v>
      </c>
      <c r="F19" s="41">
        <v>300000</v>
      </c>
      <c r="G19" s="41">
        <v>15298434553</v>
      </c>
      <c r="H19" s="41">
        <v>12738556116</v>
      </c>
      <c r="I19" s="41">
        <v>2559878437</v>
      </c>
    </row>
    <row r="20" spans="1:9" ht="46.5" customHeight="1">
      <c r="A20" s="1" t="s">
        <v>39</v>
      </c>
      <c r="B20" s="3">
        <v>0</v>
      </c>
      <c r="C20" s="41">
        <v>0</v>
      </c>
      <c r="D20" s="41">
        <v>0</v>
      </c>
      <c r="E20" s="41">
        <v>0</v>
      </c>
      <c r="F20" s="41">
        <v>1000000</v>
      </c>
      <c r="G20" s="41">
        <v>37594120916</v>
      </c>
      <c r="H20" s="41">
        <v>26853866548</v>
      </c>
      <c r="I20" s="41">
        <v>10740254368</v>
      </c>
    </row>
    <row r="21" spans="1:9" ht="46.5" customHeight="1">
      <c r="A21" s="1" t="s">
        <v>167</v>
      </c>
      <c r="B21" s="3">
        <v>0</v>
      </c>
      <c r="C21" s="41">
        <v>0</v>
      </c>
      <c r="D21" s="41">
        <v>0</v>
      </c>
      <c r="E21" s="41">
        <v>0</v>
      </c>
      <c r="F21" s="41">
        <v>70000</v>
      </c>
      <c r="G21" s="41">
        <v>8010303470</v>
      </c>
      <c r="H21" s="41">
        <v>5577059376</v>
      </c>
      <c r="I21" s="41">
        <v>2433244094</v>
      </c>
    </row>
    <row r="22" spans="1:9" ht="46.5" customHeight="1">
      <c r="A22" s="1" t="s">
        <v>168</v>
      </c>
      <c r="B22" s="3">
        <v>0</v>
      </c>
      <c r="C22" s="41">
        <v>0</v>
      </c>
      <c r="D22" s="41">
        <v>0</v>
      </c>
      <c r="E22" s="41">
        <v>0</v>
      </c>
      <c r="F22" s="41">
        <v>12000000</v>
      </c>
      <c r="G22" s="41">
        <v>34227664547</v>
      </c>
      <c r="H22" s="41">
        <v>24702409435</v>
      </c>
      <c r="I22" s="41">
        <v>9525255112</v>
      </c>
    </row>
    <row r="23" spans="1:9" ht="46.5" customHeight="1">
      <c r="A23" s="1" t="s">
        <v>169</v>
      </c>
      <c r="B23" s="3">
        <v>0</v>
      </c>
      <c r="C23" s="41">
        <v>0</v>
      </c>
      <c r="D23" s="41">
        <v>0</v>
      </c>
      <c r="E23" s="41">
        <v>0</v>
      </c>
      <c r="F23" s="41">
        <v>1998500</v>
      </c>
      <c r="G23" s="41">
        <v>26149384220</v>
      </c>
      <c r="H23" s="41">
        <v>18793320430</v>
      </c>
      <c r="I23" s="41">
        <v>7356063790</v>
      </c>
    </row>
    <row r="24" spans="1:9" ht="46.5" customHeight="1">
      <c r="A24" s="1" t="s">
        <v>88</v>
      </c>
      <c r="B24" s="3">
        <v>0</v>
      </c>
      <c r="C24" s="41">
        <v>0</v>
      </c>
      <c r="D24" s="41">
        <v>0</v>
      </c>
      <c r="E24" s="41">
        <v>0</v>
      </c>
      <c r="F24" s="41">
        <v>470588</v>
      </c>
      <c r="G24" s="41">
        <v>4591766793</v>
      </c>
      <c r="H24" s="41">
        <v>3264820164</v>
      </c>
      <c r="I24" s="41">
        <v>1326946629</v>
      </c>
    </row>
    <row r="25" spans="1:9" ht="46.5" customHeight="1">
      <c r="A25" s="1" t="s">
        <v>170</v>
      </c>
      <c r="B25" s="3">
        <v>0</v>
      </c>
      <c r="C25" s="41">
        <v>0</v>
      </c>
      <c r="D25" s="41">
        <v>0</v>
      </c>
      <c r="E25" s="41">
        <v>0</v>
      </c>
      <c r="F25" s="41">
        <v>300000</v>
      </c>
      <c r="G25" s="41">
        <v>9199933043</v>
      </c>
      <c r="H25" s="41">
        <v>5678151084</v>
      </c>
      <c r="I25" s="41">
        <v>3521781959</v>
      </c>
    </row>
    <row r="26" spans="1:9" ht="46.5" customHeight="1">
      <c r="A26" s="1" t="s">
        <v>43</v>
      </c>
      <c r="B26" s="3">
        <v>0</v>
      </c>
      <c r="C26" s="41">
        <v>0</v>
      </c>
      <c r="D26" s="41">
        <v>0</v>
      </c>
      <c r="E26" s="41">
        <v>0</v>
      </c>
      <c r="F26" s="41">
        <v>100000</v>
      </c>
      <c r="G26" s="41">
        <v>3758995507</v>
      </c>
      <c r="H26" s="41">
        <v>2761137033</v>
      </c>
      <c r="I26" s="41">
        <v>997858474</v>
      </c>
    </row>
    <row r="27" spans="1:9" ht="46.5" customHeight="1">
      <c r="A27" s="1" t="s">
        <v>171</v>
      </c>
      <c r="B27" s="3">
        <v>0</v>
      </c>
      <c r="C27" s="41">
        <v>0</v>
      </c>
      <c r="D27" s="41">
        <v>0</v>
      </c>
      <c r="E27" s="41">
        <v>0</v>
      </c>
      <c r="F27" s="41">
        <v>7269231</v>
      </c>
      <c r="G27" s="41">
        <v>62595470635</v>
      </c>
      <c r="H27" s="41">
        <v>28821145860</v>
      </c>
      <c r="I27" s="41">
        <v>33774324775</v>
      </c>
    </row>
    <row r="28" spans="1:9" ht="46.5" customHeight="1">
      <c r="A28" s="1" t="s">
        <v>80</v>
      </c>
      <c r="B28" s="3">
        <v>0</v>
      </c>
      <c r="C28" s="41">
        <v>0</v>
      </c>
      <c r="D28" s="41">
        <v>0</v>
      </c>
      <c r="E28" s="41">
        <v>0</v>
      </c>
      <c r="F28" s="41">
        <v>2034092</v>
      </c>
      <c r="G28" s="41">
        <v>13127068029</v>
      </c>
      <c r="H28" s="41">
        <v>8600025396</v>
      </c>
      <c r="I28" s="41">
        <v>4527042633</v>
      </c>
    </row>
    <row r="29" spans="1:9" ht="46.5" customHeight="1">
      <c r="A29" s="1" t="s">
        <v>172</v>
      </c>
      <c r="B29" s="3">
        <v>0</v>
      </c>
      <c r="C29" s="41">
        <v>0</v>
      </c>
      <c r="D29" s="41">
        <v>0</v>
      </c>
      <c r="E29" s="41">
        <v>0</v>
      </c>
      <c r="F29" s="41">
        <v>2462337</v>
      </c>
      <c r="G29" s="41">
        <v>11069405428</v>
      </c>
      <c r="H29" s="41">
        <v>8312849712</v>
      </c>
      <c r="I29" s="41">
        <v>2756555716</v>
      </c>
    </row>
    <row r="30" spans="1:9" ht="46.5" customHeight="1">
      <c r="A30" s="1" t="s">
        <v>37</v>
      </c>
      <c r="B30" s="3">
        <v>0</v>
      </c>
      <c r="C30" s="41">
        <v>0</v>
      </c>
      <c r="D30" s="41">
        <v>0</v>
      </c>
      <c r="E30" s="41">
        <v>0</v>
      </c>
      <c r="F30" s="41">
        <v>100000</v>
      </c>
      <c r="G30" s="41">
        <v>17711742214</v>
      </c>
      <c r="H30" s="41">
        <v>13957456068</v>
      </c>
      <c r="I30" s="41">
        <v>3754286146</v>
      </c>
    </row>
    <row r="31" spans="1:9" ht="46.5" customHeight="1">
      <c r="A31" s="1" t="s">
        <v>48</v>
      </c>
      <c r="B31" s="3">
        <v>0</v>
      </c>
      <c r="C31" s="41">
        <v>0</v>
      </c>
      <c r="D31" s="41">
        <v>0</v>
      </c>
      <c r="E31" s="41">
        <v>0</v>
      </c>
      <c r="F31" s="41">
        <v>3612027</v>
      </c>
      <c r="G31" s="41">
        <v>22284072887</v>
      </c>
      <c r="H31" s="41">
        <v>16832430135</v>
      </c>
      <c r="I31" s="41">
        <v>5451642752</v>
      </c>
    </row>
    <row r="32" spans="1:9" ht="46.5" customHeight="1">
      <c r="A32" s="1" t="s">
        <v>173</v>
      </c>
      <c r="B32" s="3">
        <v>0</v>
      </c>
      <c r="C32" s="41">
        <v>0</v>
      </c>
      <c r="D32" s="41">
        <v>0</v>
      </c>
      <c r="E32" s="41">
        <v>0</v>
      </c>
      <c r="F32" s="41">
        <v>10000000</v>
      </c>
      <c r="G32" s="41">
        <v>44656468000</v>
      </c>
      <c r="H32" s="41">
        <v>51790005000</v>
      </c>
      <c r="I32" s="41">
        <v>-7133537000</v>
      </c>
    </row>
    <row r="33" spans="1:9" ht="46.5" customHeight="1">
      <c r="A33" s="1" t="s">
        <v>174</v>
      </c>
      <c r="B33" s="3">
        <v>0</v>
      </c>
      <c r="C33" s="41">
        <v>0</v>
      </c>
      <c r="D33" s="41">
        <v>0</v>
      </c>
      <c r="E33" s="41">
        <v>0</v>
      </c>
      <c r="F33" s="41">
        <v>680675</v>
      </c>
      <c r="G33" s="41">
        <v>32137916207</v>
      </c>
      <c r="H33" s="41">
        <v>22741365703</v>
      </c>
      <c r="I33" s="41">
        <v>9396550504</v>
      </c>
    </row>
    <row r="34" spans="1:9" ht="46.5" customHeight="1">
      <c r="A34" s="1" t="s">
        <v>175</v>
      </c>
      <c r="B34" s="3">
        <v>0</v>
      </c>
      <c r="C34" s="41">
        <v>0</v>
      </c>
      <c r="D34" s="41">
        <v>0</v>
      </c>
      <c r="E34" s="41">
        <v>0</v>
      </c>
      <c r="F34" s="41">
        <v>1125000</v>
      </c>
      <c r="G34" s="41">
        <v>71151760138</v>
      </c>
      <c r="H34" s="41">
        <v>49205475000</v>
      </c>
      <c r="I34" s="41">
        <v>21946285138</v>
      </c>
    </row>
    <row r="35" spans="1:9" ht="46.5" customHeight="1">
      <c r="A35" s="1" t="s">
        <v>176</v>
      </c>
      <c r="B35" s="3">
        <v>0</v>
      </c>
      <c r="C35" s="41">
        <v>0</v>
      </c>
      <c r="D35" s="41">
        <v>0</v>
      </c>
      <c r="E35" s="41">
        <v>0</v>
      </c>
      <c r="F35" s="41">
        <v>1429000</v>
      </c>
      <c r="G35" s="41">
        <v>34171875283</v>
      </c>
      <c r="H35" s="41">
        <v>24543905642</v>
      </c>
      <c r="I35" s="41">
        <v>9627969641</v>
      </c>
    </row>
    <row r="36" spans="1:9" ht="46.5" customHeight="1">
      <c r="A36" s="1" t="s">
        <v>177</v>
      </c>
      <c r="B36" s="3">
        <v>0</v>
      </c>
      <c r="C36" s="41">
        <v>0</v>
      </c>
      <c r="D36" s="41">
        <v>0</v>
      </c>
      <c r="E36" s="41">
        <v>0</v>
      </c>
      <c r="F36" s="41">
        <v>10000000</v>
      </c>
      <c r="G36" s="41">
        <v>62046967750</v>
      </c>
      <c r="H36" s="41">
        <v>42485697000</v>
      </c>
      <c r="I36" s="41">
        <v>19561270750</v>
      </c>
    </row>
    <row r="37" spans="1:9" ht="46.5" customHeight="1">
      <c r="A37" s="1" t="s">
        <v>33</v>
      </c>
      <c r="B37" s="3">
        <v>0</v>
      </c>
      <c r="C37" s="41">
        <v>0</v>
      </c>
      <c r="D37" s="41">
        <v>0</v>
      </c>
      <c r="E37" s="41">
        <v>0</v>
      </c>
      <c r="F37" s="41">
        <v>1300000</v>
      </c>
      <c r="G37" s="41">
        <v>15724853495</v>
      </c>
      <c r="H37" s="41">
        <v>11010097805</v>
      </c>
      <c r="I37" s="41">
        <v>4714755690</v>
      </c>
    </row>
    <row r="38" spans="1:9" ht="46.5" customHeight="1">
      <c r="A38" s="1" t="s">
        <v>72</v>
      </c>
      <c r="B38" s="3">
        <v>0</v>
      </c>
      <c r="C38" s="41">
        <v>0</v>
      </c>
      <c r="D38" s="41">
        <v>0</v>
      </c>
      <c r="E38" s="41">
        <v>0</v>
      </c>
      <c r="F38" s="41">
        <v>1000000</v>
      </c>
      <c r="G38" s="41">
        <v>12012100310</v>
      </c>
      <c r="H38" s="41">
        <v>8678056490</v>
      </c>
      <c r="I38" s="41">
        <v>3334043820</v>
      </c>
    </row>
    <row r="39" spans="1:9" ht="46.5" customHeight="1">
      <c r="A39" s="1" t="s">
        <v>178</v>
      </c>
      <c r="B39" s="3">
        <v>0</v>
      </c>
      <c r="C39" s="41">
        <v>0</v>
      </c>
      <c r="D39" s="41">
        <v>0</v>
      </c>
      <c r="E39" s="41">
        <v>0</v>
      </c>
      <c r="F39" s="41">
        <v>3000000</v>
      </c>
      <c r="G39" s="41">
        <v>38199512790</v>
      </c>
      <c r="H39" s="41">
        <v>28121674500</v>
      </c>
      <c r="I39" s="41">
        <v>10077838290</v>
      </c>
    </row>
    <row r="40" spans="1:9" ht="46.5" customHeight="1">
      <c r="A40" s="1" t="s">
        <v>92</v>
      </c>
      <c r="B40" s="3">
        <v>0</v>
      </c>
      <c r="C40" s="41">
        <v>0</v>
      </c>
      <c r="D40" s="41">
        <v>0</v>
      </c>
      <c r="E40" s="41">
        <v>0</v>
      </c>
      <c r="F40" s="41">
        <v>2000000</v>
      </c>
      <c r="G40" s="41">
        <v>16943183101</v>
      </c>
      <c r="H40" s="41">
        <v>11655236254</v>
      </c>
      <c r="I40" s="41">
        <v>5287946847</v>
      </c>
    </row>
    <row r="41" spans="1:9" ht="46.5" customHeight="1">
      <c r="A41" s="1" t="s">
        <v>179</v>
      </c>
      <c r="B41" s="3">
        <v>0</v>
      </c>
      <c r="C41" s="41">
        <v>0</v>
      </c>
      <c r="D41" s="41">
        <v>0</v>
      </c>
      <c r="E41" s="41">
        <v>0</v>
      </c>
      <c r="F41" s="41">
        <v>10000000</v>
      </c>
      <c r="G41" s="41">
        <v>43956891254</v>
      </c>
      <c r="H41" s="41">
        <v>50562171844</v>
      </c>
      <c r="I41" s="41">
        <v>-6605280590</v>
      </c>
    </row>
    <row r="42" spans="1:9" ht="46.5" customHeight="1">
      <c r="A42" s="1" t="s">
        <v>135</v>
      </c>
      <c r="B42" s="3">
        <v>0</v>
      </c>
      <c r="C42" s="41">
        <v>0</v>
      </c>
      <c r="D42" s="41">
        <v>0</v>
      </c>
      <c r="E42" s="41">
        <v>0</v>
      </c>
      <c r="F42" s="41">
        <v>1700000</v>
      </c>
      <c r="G42" s="41">
        <v>34236112479</v>
      </c>
      <c r="H42" s="41">
        <v>16560873000</v>
      </c>
      <c r="I42" s="41">
        <v>17675239479</v>
      </c>
    </row>
    <row r="43" spans="1:9" ht="46.5" customHeight="1">
      <c r="A43" s="1" t="s">
        <v>31</v>
      </c>
      <c r="B43" s="3">
        <v>0</v>
      </c>
      <c r="C43" s="41">
        <v>0</v>
      </c>
      <c r="D43" s="41">
        <v>0</v>
      </c>
      <c r="E43" s="41">
        <v>0</v>
      </c>
      <c r="F43" s="41">
        <v>1947368</v>
      </c>
      <c r="G43" s="41">
        <v>17500074280</v>
      </c>
      <c r="H43" s="41">
        <v>10969142707</v>
      </c>
      <c r="I43" s="41">
        <v>6530931573</v>
      </c>
    </row>
    <row r="44" spans="1:9" ht="46.5" customHeight="1">
      <c r="A44" s="1" t="s">
        <v>180</v>
      </c>
      <c r="B44" s="3">
        <v>0</v>
      </c>
      <c r="C44" s="41">
        <v>0</v>
      </c>
      <c r="D44" s="41">
        <v>0</v>
      </c>
      <c r="E44" s="41">
        <v>0</v>
      </c>
      <c r="F44" s="41">
        <v>900000</v>
      </c>
      <c r="G44" s="41">
        <v>11327327547</v>
      </c>
      <c r="H44" s="41">
        <v>9179327268</v>
      </c>
      <c r="I44" s="41">
        <v>2148000279</v>
      </c>
    </row>
    <row r="46" spans="1:9" s="2" customFormat="1" ht="48" customHeight="1" thickBot="1">
      <c r="A46" s="60" t="s">
        <v>292</v>
      </c>
      <c r="B46" s="53">
        <f>SUM(B7:B45)</f>
        <v>13786354</v>
      </c>
      <c r="C46" s="53">
        <f t="shared" ref="C46:I46" si="0">SUM(C7:C45)</f>
        <v>135971029968</v>
      </c>
      <c r="D46" s="53">
        <f t="shared" si="0"/>
        <v>103947172864</v>
      </c>
      <c r="E46" s="53">
        <f t="shared" si="0"/>
        <v>32023857104</v>
      </c>
      <c r="F46" s="53">
        <f t="shared" si="0"/>
        <v>106952203</v>
      </c>
      <c r="G46" s="53">
        <f t="shared" si="0"/>
        <v>972751425643</v>
      </c>
      <c r="H46" s="53">
        <f t="shared" si="0"/>
        <v>732965459825</v>
      </c>
      <c r="I46" s="53">
        <f t="shared" si="0"/>
        <v>239785965818</v>
      </c>
    </row>
    <row r="47" spans="1:9" ht="19.5" thickTop="1"/>
  </sheetData>
  <mergeCells count="13">
    <mergeCell ref="F6"/>
    <mergeCell ref="A1:I1"/>
    <mergeCell ref="A2:I2"/>
    <mergeCell ref="A3:I3"/>
    <mergeCell ref="H6"/>
    <mergeCell ref="I6"/>
    <mergeCell ref="F5:I5"/>
    <mergeCell ref="A5:A6"/>
    <mergeCell ref="B6"/>
    <mergeCell ref="C6"/>
    <mergeCell ref="D6"/>
    <mergeCell ref="E6"/>
    <mergeCell ref="B5:E5"/>
  </mergeCells>
  <pageMargins left="0.7" right="0.7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rightToLeft="1" tabSelected="1" view="pageBreakPreview" topLeftCell="A31" zoomScale="68" zoomScaleNormal="100" zoomScaleSheetLayoutView="68" workbookViewId="0">
      <selection activeCell="A35" sqref="A35"/>
    </sheetView>
  </sheetViews>
  <sheetFormatPr defaultColWidth="29" defaultRowHeight="18.75"/>
  <cols>
    <col min="1" max="1" width="55.28515625" style="1" customWidth="1"/>
    <col min="2" max="2" width="29.140625" style="1" bestFit="1" customWidth="1"/>
    <col min="3" max="3" width="40" style="1" customWidth="1"/>
    <col min="4" max="4" width="32" style="1" bestFit="1" customWidth="1"/>
    <col min="5" max="5" width="38.5703125" style="1" customWidth="1"/>
    <col min="6" max="6" width="29" style="1"/>
    <col min="7" max="7" width="35.42578125" style="1" customWidth="1"/>
    <col min="8" max="8" width="36.5703125" style="1" customWidth="1"/>
    <col min="9" max="9" width="41.85546875" style="1" customWidth="1"/>
    <col min="10" max="10" width="34" style="1" customWidth="1"/>
    <col min="11" max="16384" width="29" style="1"/>
  </cols>
  <sheetData>
    <row r="1" spans="1:11" s="61" customFormat="1" ht="64.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61" customFormat="1" ht="58.5" customHeight="1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61" customFormat="1" ht="56.25" customHeight="1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61" customFormat="1" ht="34.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45.75" customHeight="1">
      <c r="A5" s="63" t="s">
        <v>3</v>
      </c>
      <c r="B5" s="85" t="s">
        <v>121</v>
      </c>
      <c r="C5" s="85" t="s">
        <v>121</v>
      </c>
      <c r="D5" s="85" t="s">
        <v>121</v>
      </c>
      <c r="E5" s="85" t="s">
        <v>121</v>
      </c>
      <c r="F5" s="85" t="s">
        <v>121</v>
      </c>
      <c r="G5" s="85" t="s">
        <v>122</v>
      </c>
      <c r="H5" s="85" t="s">
        <v>122</v>
      </c>
      <c r="I5" s="85" t="s">
        <v>122</v>
      </c>
      <c r="J5" s="85" t="s">
        <v>122</v>
      </c>
      <c r="K5" s="85" t="s">
        <v>122</v>
      </c>
    </row>
    <row r="6" spans="1:11" s="4" customFormat="1" ht="45.75" customHeight="1">
      <c r="A6" s="73"/>
      <c r="B6" s="85" t="s">
        <v>181</v>
      </c>
      <c r="C6" s="85" t="s">
        <v>182</v>
      </c>
      <c r="D6" s="85" t="s">
        <v>183</v>
      </c>
      <c r="E6" s="85" t="s">
        <v>106</v>
      </c>
      <c r="F6" s="85" t="s">
        <v>184</v>
      </c>
      <c r="G6" s="85" t="s">
        <v>181</v>
      </c>
      <c r="H6" s="85" t="s">
        <v>182</v>
      </c>
      <c r="I6" s="85" t="s">
        <v>183</v>
      </c>
      <c r="J6" s="85" t="s">
        <v>106</v>
      </c>
      <c r="K6" s="85" t="s">
        <v>184</v>
      </c>
    </row>
    <row r="7" spans="1:11" ht="57" customHeight="1">
      <c r="A7" s="64" t="s">
        <v>78</v>
      </c>
      <c r="B7" s="65">
        <v>0</v>
      </c>
      <c r="C7" s="66">
        <v>-1197054163</v>
      </c>
      <c r="D7" s="66">
        <v>-2503505155</v>
      </c>
      <c r="E7" s="66">
        <v>-3700559318</v>
      </c>
      <c r="F7" s="66" t="s">
        <v>32</v>
      </c>
      <c r="G7" s="66">
        <v>2739946381</v>
      </c>
      <c r="H7" s="66">
        <v>-12295622418</v>
      </c>
      <c r="I7" s="66">
        <v>7281566013</v>
      </c>
      <c r="J7" s="66">
        <v>-2274110024</v>
      </c>
      <c r="K7" s="64" t="s">
        <v>185</v>
      </c>
    </row>
    <row r="8" spans="1:11" ht="57" customHeight="1">
      <c r="A8" s="64" t="s">
        <v>41</v>
      </c>
      <c r="B8" s="65">
        <v>0</v>
      </c>
      <c r="C8" s="66">
        <v>0</v>
      </c>
      <c r="D8" s="66">
        <v>1730154659</v>
      </c>
      <c r="E8" s="66">
        <v>1730154659</v>
      </c>
      <c r="F8" s="66" t="s">
        <v>186</v>
      </c>
      <c r="G8" s="66">
        <v>2249685535</v>
      </c>
      <c r="H8" s="66">
        <v>0</v>
      </c>
      <c r="I8" s="66">
        <v>8483929891</v>
      </c>
      <c r="J8" s="66">
        <v>10733615426</v>
      </c>
      <c r="K8" s="64" t="s">
        <v>187</v>
      </c>
    </row>
    <row r="9" spans="1:11" ht="57" customHeight="1">
      <c r="A9" s="64" t="s">
        <v>65</v>
      </c>
      <c r="B9" s="65">
        <v>0</v>
      </c>
      <c r="C9" s="66">
        <v>-7016004901</v>
      </c>
      <c r="D9" s="66">
        <v>2540787081</v>
      </c>
      <c r="E9" s="66">
        <v>-4475217820</v>
      </c>
      <c r="F9" s="66" t="s">
        <v>188</v>
      </c>
      <c r="G9" s="66">
        <v>4853825858</v>
      </c>
      <c r="H9" s="66">
        <v>8837104499</v>
      </c>
      <c r="I9" s="66">
        <v>2540787081</v>
      </c>
      <c r="J9" s="66">
        <v>16231717438</v>
      </c>
      <c r="K9" s="64" t="s">
        <v>189</v>
      </c>
    </row>
    <row r="10" spans="1:11" ht="57" customHeight="1">
      <c r="A10" s="64" t="s">
        <v>74</v>
      </c>
      <c r="B10" s="65">
        <v>0</v>
      </c>
      <c r="C10" s="66">
        <v>-2303165270</v>
      </c>
      <c r="D10" s="66">
        <v>1670807765</v>
      </c>
      <c r="E10" s="66">
        <v>-632357505</v>
      </c>
      <c r="F10" s="66" t="s">
        <v>190</v>
      </c>
      <c r="G10" s="66">
        <v>3941896349</v>
      </c>
      <c r="H10" s="66">
        <v>11724819751</v>
      </c>
      <c r="I10" s="66">
        <v>1670807765</v>
      </c>
      <c r="J10" s="66">
        <v>17337523865</v>
      </c>
      <c r="K10" s="64" t="s">
        <v>191</v>
      </c>
    </row>
    <row r="11" spans="1:11" ht="57" customHeight="1">
      <c r="A11" s="64" t="s">
        <v>56</v>
      </c>
      <c r="B11" s="65">
        <v>0</v>
      </c>
      <c r="C11" s="66">
        <v>-4399665300</v>
      </c>
      <c r="D11" s="66">
        <v>2621910453</v>
      </c>
      <c r="E11" s="66">
        <v>-1777754847</v>
      </c>
      <c r="F11" s="66" t="s">
        <v>192</v>
      </c>
      <c r="G11" s="66">
        <v>2798083504</v>
      </c>
      <c r="H11" s="66">
        <v>19731892500</v>
      </c>
      <c r="I11" s="66">
        <v>2621910453</v>
      </c>
      <c r="J11" s="66">
        <v>25151886457</v>
      </c>
      <c r="K11" s="64" t="s">
        <v>193</v>
      </c>
    </row>
    <row r="12" spans="1:11" ht="57" customHeight="1">
      <c r="A12" s="64" t="s">
        <v>84</v>
      </c>
      <c r="B12" s="65">
        <v>0</v>
      </c>
      <c r="C12" s="66">
        <v>-14840476645</v>
      </c>
      <c r="D12" s="66">
        <v>13981786273</v>
      </c>
      <c r="E12" s="66">
        <v>-858690372</v>
      </c>
      <c r="F12" s="66" t="s">
        <v>194</v>
      </c>
      <c r="G12" s="66">
        <v>7000000000</v>
      </c>
      <c r="H12" s="66">
        <v>15951450355</v>
      </c>
      <c r="I12" s="66">
        <v>13981786273</v>
      </c>
      <c r="J12" s="66">
        <v>36933236628</v>
      </c>
      <c r="K12" s="64" t="s">
        <v>195</v>
      </c>
    </row>
    <row r="13" spans="1:11" ht="57" customHeight="1">
      <c r="A13" s="64" t="s">
        <v>21</v>
      </c>
      <c r="B13" s="65">
        <v>0</v>
      </c>
      <c r="C13" s="66">
        <v>-5780527492</v>
      </c>
      <c r="D13" s="66">
        <v>8202910396</v>
      </c>
      <c r="E13" s="66">
        <v>2422382904</v>
      </c>
      <c r="F13" s="66" t="s">
        <v>196</v>
      </c>
      <c r="G13" s="66">
        <v>3250000000</v>
      </c>
      <c r="H13" s="66">
        <v>36489227049</v>
      </c>
      <c r="I13" s="66">
        <v>10715643219</v>
      </c>
      <c r="J13" s="66">
        <v>50454870268</v>
      </c>
      <c r="K13" s="64" t="s">
        <v>197</v>
      </c>
    </row>
    <row r="14" spans="1:11" ht="57" customHeight="1">
      <c r="A14" s="64" t="s">
        <v>63</v>
      </c>
      <c r="B14" s="65">
        <v>0</v>
      </c>
      <c r="C14" s="66">
        <v>-13349631991</v>
      </c>
      <c r="D14" s="66">
        <v>990024665</v>
      </c>
      <c r="E14" s="66">
        <v>-12359607326</v>
      </c>
      <c r="F14" s="66" t="s">
        <v>198</v>
      </c>
      <c r="G14" s="66">
        <v>10245000000</v>
      </c>
      <c r="H14" s="66">
        <v>12682332788</v>
      </c>
      <c r="I14" s="66">
        <v>990024665</v>
      </c>
      <c r="J14" s="66">
        <v>23917357453</v>
      </c>
      <c r="K14" s="64" t="s">
        <v>199</v>
      </c>
    </row>
    <row r="15" spans="1:11" ht="57" customHeight="1">
      <c r="A15" s="64" t="s">
        <v>76</v>
      </c>
      <c r="B15" s="65">
        <v>0</v>
      </c>
      <c r="C15" s="66">
        <v>-6978231007</v>
      </c>
      <c r="D15" s="66">
        <v>-235029355</v>
      </c>
      <c r="E15" s="66">
        <v>-7213260362</v>
      </c>
      <c r="F15" s="66" t="s">
        <v>200</v>
      </c>
      <c r="G15" s="66">
        <v>2694922426</v>
      </c>
      <c r="H15" s="66">
        <v>-11347677187</v>
      </c>
      <c r="I15" s="66">
        <v>-8754246</v>
      </c>
      <c r="J15" s="66">
        <v>-8661509007</v>
      </c>
      <c r="K15" s="64" t="s">
        <v>201</v>
      </c>
    </row>
    <row r="16" spans="1:11" ht="57" customHeight="1">
      <c r="A16" s="64" t="s">
        <v>90</v>
      </c>
      <c r="B16" s="65">
        <v>0</v>
      </c>
      <c r="C16" s="66">
        <v>710810217</v>
      </c>
      <c r="D16" s="66">
        <v>140673570</v>
      </c>
      <c r="E16" s="66">
        <v>851483787</v>
      </c>
      <c r="F16" s="66" t="s">
        <v>202</v>
      </c>
      <c r="G16" s="66">
        <v>8208215040</v>
      </c>
      <c r="H16" s="66">
        <v>23545731000</v>
      </c>
      <c r="I16" s="66">
        <v>3388473730</v>
      </c>
      <c r="J16" s="66">
        <v>35142419770</v>
      </c>
      <c r="K16" s="64" t="s">
        <v>203</v>
      </c>
    </row>
    <row r="17" spans="1:11" ht="57" customHeight="1">
      <c r="A17" s="64" t="s">
        <v>25</v>
      </c>
      <c r="B17" s="65">
        <v>0</v>
      </c>
      <c r="C17" s="66">
        <v>-12398024688</v>
      </c>
      <c r="D17" s="66">
        <v>644700308</v>
      </c>
      <c r="E17" s="66">
        <v>-11753324380</v>
      </c>
      <c r="F17" s="66" t="s">
        <v>204</v>
      </c>
      <c r="G17" s="66">
        <v>1185385656</v>
      </c>
      <c r="H17" s="66">
        <v>11927626294</v>
      </c>
      <c r="I17" s="66">
        <v>644700308</v>
      </c>
      <c r="J17" s="66">
        <v>13757712258</v>
      </c>
      <c r="K17" s="64" t="s">
        <v>205</v>
      </c>
    </row>
    <row r="18" spans="1:11" ht="57" customHeight="1">
      <c r="A18" s="64" t="s">
        <v>35</v>
      </c>
      <c r="B18" s="65">
        <v>11276157000</v>
      </c>
      <c r="C18" s="66">
        <v>-7160580368</v>
      </c>
      <c r="D18" s="66">
        <v>-321241993</v>
      </c>
      <c r="E18" s="66">
        <v>3794334639</v>
      </c>
      <c r="F18" s="66" t="s">
        <v>206</v>
      </c>
      <c r="G18" s="66">
        <v>11276157000</v>
      </c>
      <c r="H18" s="66">
        <v>-9570069641</v>
      </c>
      <c r="I18" s="66">
        <v>2187941360</v>
      </c>
      <c r="J18" s="66">
        <v>3894028719</v>
      </c>
      <c r="K18" s="64" t="s">
        <v>207</v>
      </c>
    </row>
    <row r="19" spans="1:11" ht="57" customHeight="1">
      <c r="A19" s="64" t="s">
        <v>71</v>
      </c>
      <c r="B19" s="65">
        <v>0</v>
      </c>
      <c r="C19" s="66">
        <v>0</v>
      </c>
      <c r="D19" s="66">
        <v>2559878437</v>
      </c>
      <c r="E19" s="66">
        <v>2559878437</v>
      </c>
      <c r="F19" s="66" t="s">
        <v>208</v>
      </c>
      <c r="G19" s="66">
        <v>300000000</v>
      </c>
      <c r="H19" s="66">
        <v>0</v>
      </c>
      <c r="I19" s="66">
        <v>2559878437</v>
      </c>
      <c r="J19" s="66">
        <v>2859878437</v>
      </c>
      <c r="K19" s="64" t="s">
        <v>209</v>
      </c>
    </row>
    <row r="20" spans="1:11" ht="57" customHeight="1">
      <c r="A20" s="64" t="s">
        <v>39</v>
      </c>
      <c r="B20" s="65">
        <v>0</v>
      </c>
      <c r="C20" s="66">
        <v>447322500</v>
      </c>
      <c r="D20" s="66">
        <v>0</v>
      </c>
      <c r="E20" s="66">
        <v>447322500</v>
      </c>
      <c r="F20" s="66" t="s">
        <v>210</v>
      </c>
      <c r="G20" s="66">
        <v>4436191762</v>
      </c>
      <c r="H20" s="66">
        <v>-5303264324</v>
      </c>
      <c r="I20" s="66">
        <v>10740254368</v>
      </c>
      <c r="J20" s="66">
        <v>9873181806</v>
      </c>
      <c r="K20" s="64" t="s">
        <v>211</v>
      </c>
    </row>
    <row r="21" spans="1:11" ht="57" customHeight="1">
      <c r="A21" s="64" t="s">
        <v>167</v>
      </c>
      <c r="B21" s="65">
        <v>0</v>
      </c>
      <c r="C21" s="66">
        <v>0</v>
      </c>
      <c r="D21" s="66">
        <v>0</v>
      </c>
      <c r="E21" s="66">
        <v>0</v>
      </c>
      <c r="F21" s="66" t="s">
        <v>42</v>
      </c>
      <c r="G21" s="66">
        <v>0</v>
      </c>
      <c r="H21" s="66">
        <v>0</v>
      </c>
      <c r="I21" s="66">
        <v>2433244094</v>
      </c>
      <c r="J21" s="66">
        <v>2433244094</v>
      </c>
      <c r="K21" s="64" t="s">
        <v>212</v>
      </c>
    </row>
    <row r="22" spans="1:11" ht="57" customHeight="1">
      <c r="A22" s="64" t="s">
        <v>168</v>
      </c>
      <c r="B22" s="65">
        <v>0</v>
      </c>
      <c r="C22" s="66">
        <v>0</v>
      </c>
      <c r="D22" s="66">
        <v>0</v>
      </c>
      <c r="E22" s="66">
        <v>0</v>
      </c>
      <c r="F22" s="66" t="s">
        <v>42</v>
      </c>
      <c r="G22" s="66">
        <v>0</v>
      </c>
      <c r="H22" s="66">
        <v>0</v>
      </c>
      <c r="I22" s="66">
        <v>9525255112</v>
      </c>
      <c r="J22" s="66">
        <v>9525255112</v>
      </c>
      <c r="K22" s="64" t="s">
        <v>213</v>
      </c>
    </row>
    <row r="23" spans="1:11" ht="57" customHeight="1">
      <c r="A23" s="64" t="s">
        <v>169</v>
      </c>
      <c r="B23" s="65">
        <v>0</v>
      </c>
      <c r="C23" s="66">
        <v>0</v>
      </c>
      <c r="D23" s="66">
        <v>0</v>
      </c>
      <c r="E23" s="66">
        <v>0</v>
      </c>
      <c r="F23" s="66" t="s">
        <v>42</v>
      </c>
      <c r="G23" s="66">
        <v>0</v>
      </c>
      <c r="H23" s="66">
        <v>0</v>
      </c>
      <c r="I23" s="66">
        <v>7356063790</v>
      </c>
      <c r="J23" s="66">
        <v>7356063790</v>
      </c>
      <c r="K23" s="64" t="s">
        <v>214</v>
      </c>
    </row>
    <row r="24" spans="1:11" ht="57" customHeight="1">
      <c r="A24" s="64" t="s">
        <v>88</v>
      </c>
      <c r="B24" s="65">
        <v>0</v>
      </c>
      <c r="C24" s="66">
        <v>-715716000</v>
      </c>
      <c r="D24" s="66">
        <v>0</v>
      </c>
      <c r="E24" s="66">
        <v>-715716000</v>
      </c>
      <c r="F24" s="66" t="s">
        <v>215</v>
      </c>
      <c r="G24" s="66">
        <v>5340000000</v>
      </c>
      <c r="H24" s="66">
        <v>1160025876</v>
      </c>
      <c r="I24" s="66">
        <v>1326946629</v>
      </c>
      <c r="J24" s="66">
        <v>7826972505</v>
      </c>
      <c r="K24" s="64" t="s">
        <v>216</v>
      </c>
    </row>
    <row r="25" spans="1:11" ht="57" customHeight="1">
      <c r="A25" s="64" t="s">
        <v>170</v>
      </c>
      <c r="B25" s="65">
        <v>0</v>
      </c>
      <c r="C25" s="66">
        <v>0</v>
      </c>
      <c r="D25" s="66">
        <v>0</v>
      </c>
      <c r="E25" s="66">
        <v>0</v>
      </c>
      <c r="F25" s="66" t="s">
        <v>42</v>
      </c>
      <c r="G25" s="66">
        <v>0</v>
      </c>
      <c r="H25" s="66">
        <v>0</v>
      </c>
      <c r="I25" s="66">
        <v>3521781959</v>
      </c>
      <c r="J25" s="66">
        <v>3521781959</v>
      </c>
      <c r="K25" s="64" t="s">
        <v>217</v>
      </c>
    </row>
    <row r="26" spans="1:11" ht="57" customHeight="1">
      <c r="A26" s="64" t="s">
        <v>43</v>
      </c>
      <c r="B26" s="65">
        <v>0</v>
      </c>
      <c r="C26" s="66">
        <v>-31163467500</v>
      </c>
      <c r="D26" s="66">
        <v>0</v>
      </c>
      <c r="E26" s="66">
        <v>-31163467500</v>
      </c>
      <c r="F26" s="66" t="s">
        <v>218</v>
      </c>
      <c r="G26" s="66">
        <v>10935889175</v>
      </c>
      <c r="H26" s="66">
        <v>-79448419</v>
      </c>
      <c r="I26" s="66">
        <v>997858474</v>
      </c>
      <c r="J26" s="66">
        <v>11854299230</v>
      </c>
      <c r="K26" s="64" t="s">
        <v>219</v>
      </c>
    </row>
    <row r="27" spans="1:11" ht="57" customHeight="1">
      <c r="A27" s="64" t="s">
        <v>171</v>
      </c>
      <c r="B27" s="65">
        <v>0</v>
      </c>
      <c r="C27" s="66">
        <v>0</v>
      </c>
      <c r="D27" s="66">
        <v>0</v>
      </c>
      <c r="E27" s="66">
        <v>0</v>
      </c>
      <c r="F27" s="66" t="s">
        <v>42</v>
      </c>
      <c r="G27" s="66">
        <v>0</v>
      </c>
      <c r="H27" s="66">
        <v>0</v>
      </c>
      <c r="I27" s="66">
        <v>33774324775</v>
      </c>
      <c r="J27" s="66">
        <v>33774324775</v>
      </c>
      <c r="K27" s="64" t="s">
        <v>220</v>
      </c>
    </row>
    <row r="28" spans="1:11" ht="57" customHeight="1">
      <c r="A28" s="64" t="s">
        <v>80</v>
      </c>
      <c r="B28" s="65">
        <v>0</v>
      </c>
      <c r="C28" s="66">
        <v>874764000</v>
      </c>
      <c r="D28" s="66">
        <v>0</v>
      </c>
      <c r="E28" s="66">
        <v>874764000</v>
      </c>
      <c r="F28" s="66" t="s">
        <v>221</v>
      </c>
      <c r="G28" s="66">
        <v>10851351351</v>
      </c>
      <c r="H28" s="66">
        <v>16330750139</v>
      </c>
      <c r="I28" s="66">
        <v>4527042633</v>
      </c>
      <c r="J28" s="66">
        <v>31709144123</v>
      </c>
      <c r="K28" s="64" t="s">
        <v>222</v>
      </c>
    </row>
    <row r="29" spans="1:11" ht="57" customHeight="1">
      <c r="A29" s="64" t="s">
        <v>172</v>
      </c>
      <c r="B29" s="65">
        <v>0</v>
      </c>
      <c r="C29" s="66">
        <v>0</v>
      </c>
      <c r="D29" s="66">
        <v>0</v>
      </c>
      <c r="E29" s="66">
        <v>0</v>
      </c>
      <c r="F29" s="66" t="s">
        <v>42</v>
      </c>
      <c r="G29" s="66">
        <v>0</v>
      </c>
      <c r="H29" s="66">
        <v>0</v>
      </c>
      <c r="I29" s="66">
        <v>2756555716</v>
      </c>
      <c r="J29" s="66">
        <v>2756555716</v>
      </c>
      <c r="K29" s="64" t="s">
        <v>223</v>
      </c>
    </row>
    <row r="30" spans="1:11" ht="57" customHeight="1">
      <c r="A30" s="64" t="s">
        <v>37</v>
      </c>
      <c r="B30" s="65">
        <v>0</v>
      </c>
      <c r="C30" s="66">
        <v>2430452250</v>
      </c>
      <c r="D30" s="66">
        <v>0</v>
      </c>
      <c r="E30" s="66">
        <v>2430452250</v>
      </c>
      <c r="F30" s="66" t="s">
        <v>224</v>
      </c>
      <c r="G30" s="66">
        <v>0</v>
      </c>
      <c r="H30" s="66">
        <v>134196768</v>
      </c>
      <c r="I30" s="66">
        <v>3754286146</v>
      </c>
      <c r="J30" s="66">
        <v>3888482914</v>
      </c>
      <c r="K30" s="64" t="s">
        <v>207</v>
      </c>
    </row>
    <row r="31" spans="1:11" ht="57" customHeight="1">
      <c r="A31" s="64" t="s">
        <v>48</v>
      </c>
      <c r="B31" s="65">
        <v>0</v>
      </c>
      <c r="C31" s="66">
        <v>-5493120300</v>
      </c>
      <c r="D31" s="66">
        <v>0</v>
      </c>
      <c r="E31" s="66">
        <v>-5493120300</v>
      </c>
      <c r="F31" s="66" t="s">
        <v>225</v>
      </c>
      <c r="G31" s="66">
        <v>3522788204</v>
      </c>
      <c r="H31" s="66">
        <v>-2165040904</v>
      </c>
      <c r="I31" s="66">
        <v>5451642752</v>
      </c>
      <c r="J31" s="66">
        <v>6809390052</v>
      </c>
      <c r="K31" s="64" t="s">
        <v>226</v>
      </c>
    </row>
    <row r="32" spans="1:11" ht="57" customHeight="1">
      <c r="A32" s="64" t="s">
        <v>301</v>
      </c>
      <c r="B32" s="65">
        <v>0</v>
      </c>
      <c r="C32" s="66">
        <v>0</v>
      </c>
      <c r="D32" s="66">
        <v>0</v>
      </c>
      <c r="E32" s="66">
        <v>0</v>
      </c>
      <c r="F32" s="66" t="s">
        <v>42</v>
      </c>
      <c r="G32" s="66">
        <v>0</v>
      </c>
      <c r="H32" s="66">
        <v>0</v>
      </c>
      <c r="I32" s="66">
        <v>-7133537000</v>
      </c>
      <c r="J32" s="66">
        <v>-7133537000</v>
      </c>
      <c r="K32" s="64" t="s">
        <v>227</v>
      </c>
    </row>
    <row r="33" spans="1:11" ht="57" customHeight="1">
      <c r="A33" s="64" t="s">
        <v>174</v>
      </c>
      <c r="B33" s="65">
        <v>0</v>
      </c>
      <c r="C33" s="66">
        <v>0</v>
      </c>
      <c r="D33" s="66">
        <v>0</v>
      </c>
      <c r="E33" s="66">
        <v>0</v>
      </c>
      <c r="F33" s="66" t="s">
        <v>42</v>
      </c>
      <c r="G33" s="66">
        <v>0</v>
      </c>
      <c r="H33" s="66">
        <v>0</v>
      </c>
      <c r="I33" s="66">
        <v>9396550504</v>
      </c>
      <c r="J33" s="66">
        <v>9396550504</v>
      </c>
      <c r="K33" s="64" t="s">
        <v>228</v>
      </c>
    </row>
    <row r="34" spans="1:11" ht="57" customHeight="1">
      <c r="A34" s="64" t="s">
        <v>175</v>
      </c>
      <c r="B34" s="65">
        <v>0</v>
      </c>
      <c r="C34" s="66">
        <v>0</v>
      </c>
      <c r="D34" s="66">
        <v>0</v>
      </c>
      <c r="E34" s="66">
        <v>0</v>
      </c>
      <c r="F34" s="66" t="s">
        <v>42</v>
      </c>
      <c r="G34" s="66">
        <v>0</v>
      </c>
      <c r="H34" s="66">
        <v>0</v>
      </c>
      <c r="I34" s="66">
        <v>21946285138</v>
      </c>
      <c r="J34" s="66">
        <v>21946285138</v>
      </c>
      <c r="K34" s="64" t="s">
        <v>229</v>
      </c>
    </row>
    <row r="35" spans="1:11" ht="57" customHeight="1">
      <c r="A35" s="64" t="s">
        <v>176</v>
      </c>
      <c r="B35" s="65">
        <v>0</v>
      </c>
      <c r="C35" s="66">
        <v>0</v>
      </c>
      <c r="D35" s="66">
        <v>0</v>
      </c>
      <c r="E35" s="66">
        <v>0</v>
      </c>
      <c r="F35" s="66" t="s">
        <v>42</v>
      </c>
      <c r="G35" s="66">
        <v>0</v>
      </c>
      <c r="H35" s="66">
        <v>0</v>
      </c>
      <c r="I35" s="66">
        <v>9627969641</v>
      </c>
      <c r="J35" s="66">
        <v>9627969641</v>
      </c>
      <c r="K35" s="64" t="s">
        <v>230</v>
      </c>
    </row>
    <row r="36" spans="1:11" ht="57" customHeight="1">
      <c r="A36" s="64" t="s">
        <v>177</v>
      </c>
      <c r="B36" s="65">
        <v>0</v>
      </c>
      <c r="C36" s="66">
        <v>0</v>
      </c>
      <c r="D36" s="66">
        <v>0</v>
      </c>
      <c r="E36" s="66">
        <v>0</v>
      </c>
      <c r="F36" s="66" t="s">
        <v>42</v>
      </c>
      <c r="G36" s="66">
        <v>0</v>
      </c>
      <c r="H36" s="66">
        <v>0</v>
      </c>
      <c r="I36" s="66">
        <v>19561270750</v>
      </c>
      <c r="J36" s="66">
        <v>19561270750</v>
      </c>
      <c r="K36" s="64" t="s">
        <v>16</v>
      </c>
    </row>
    <row r="37" spans="1:11" ht="57" customHeight="1">
      <c r="A37" s="64" t="s">
        <v>33</v>
      </c>
      <c r="B37" s="65">
        <v>0</v>
      </c>
      <c r="C37" s="66">
        <v>-8026953750</v>
      </c>
      <c r="D37" s="66">
        <v>0</v>
      </c>
      <c r="E37" s="66">
        <v>-8026953750</v>
      </c>
      <c r="F37" s="66" t="s">
        <v>231</v>
      </c>
      <c r="G37" s="66">
        <v>17000000000</v>
      </c>
      <c r="H37" s="66">
        <v>7097517005</v>
      </c>
      <c r="I37" s="66">
        <v>4714755690</v>
      </c>
      <c r="J37" s="66">
        <v>28812272695</v>
      </c>
      <c r="K37" s="64" t="s">
        <v>232</v>
      </c>
    </row>
    <row r="38" spans="1:11" ht="57" customHeight="1">
      <c r="A38" s="64" t="s">
        <v>72</v>
      </c>
      <c r="B38" s="65">
        <v>0</v>
      </c>
      <c r="C38" s="66">
        <v>-1431432000</v>
      </c>
      <c r="D38" s="66">
        <v>0</v>
      </c>
      <c r="E38" s="66">
        <v>-1431432000</v>
      </c>
      <c r="F38" s="66" t="s">
        <v>233</v>
      </c>
      <c r="G38" s="66">
        <v>0</v>
      </c>
      <c r="H38" s="66">
        <v>26570956490</v>
      </c>
      <c r="I38" s="66">
        <v>3334043820</v>
      </c>
      <c r="J38" s="66">
        <v>29905000310</v>
      </c>
      <c r="K38" s="64" t="s">
        <v>234</v>
      </c>
    </row>
    <row r="39" spans="1:11" ht="57" customHeight="1">
      <c r="A39" s="64" t="s">
        <v>178</v>
      </c>
      <c r="B39" s="65">
        <v>0</v>
      </c>
      <c r="C39" s="66">
        <v>0</v>
      </c>
      <c r="D39" s="66">
        <v>0</v>
      </c>
      <c r="E39" s="66">
        <v>0</v>
      </c>
      <c r="F39" s="66" t="s">
        <v>42</v>
      </c>
      <c r="G39" s="66">
        <v>0</v>
      </c>
      <c r="H39" s="66">
        <v>0</v>
      </c>
      <c r="I39" s="66">
        <v>10077838290</v>
      </c>
      <c r="J39" s="66">
        <v>10077838290</v>
      </c>
      <c r="K39" s="64" t="s">
        <v>235</v>
      </c>
    </row>
    <row r="40" spans="1:11" ht="57" customHeight="1">
      <c r="A40" s="64" t="s">
        <v>92</v>
      </c>
      <c r="B40" s="65">
        <v>0</v>
      </c>
      <c r="C40" s="66">
        <v>-2385720000</v>
      </c>
      <c r="D40" s="66">
        <v>0</v>
      </c>
      <c r="E40" s="66">
        <v>-2385720000</v>
      </c>
      <c r="F40" s="66" t="s">
        <v>24</v>
      </c>
      <c r="G40" s="66">
        <v>11518737673</v>
      </c>
      <c r="H40" s="66">
        <v>-5636263496</v>
      </c>
      <c r="I40" s="66">
        <v>5287946847</v>
      </c>
      <c r="J40" s="66">
        <v>11170421024</v>
      </c>
      <c r="K40" s="64" t="s">
        <v>236</v>
      </c>
    </row>
    <row r="41" spans="1:11" ht="57" customHeight="1">
      <c r="A41" s="64" t="s">
        <v>179</v>
      </c>
      <c r="B41" s="65">
        <v>0</v>
      </c>
      <c r="C41" s="66">
        <v>0</v>
      </c>
      <c r="D41" s="66">
        <v>0</v>
      </c>
      <c r="E41" s="66">
        <v>0</v>
      </c>
      <c r="F41" s="66" t="s">
        <v>42</v>
      </c>
      <c r="G41" s="66">
        <v>0</v>
      </c>
      <c r="H41" s="66">
        <v>0</v>
      </c>
      <c r="I41" s="66">
        <v>-6605280590</v>
      </c>
      <c r="J41" s="66">
        <v>-6605280590</v>
      </c>
      <c r="K41" s="64" t="s">
        <v>237</v>
      </c>
    </row>
    <row r="42" spans="1:11" ht="57" customHeight="1">
      <c r="A42" s="64" t="s">
        <v>135</v>
      </c>
      <c r="B42" s="65">
        <v>0</v>
      </c>
      <c r="C42" s="66">
        <v>0</v>
      </c>
      <c r="D42" s="66">
        <v>0</v>
      </c>
      <c r="E42" s="66">
        <v>0</v>
      </c>
      <c r="F42" s="66" t="s">
        <v>42</v>
      </c>
      <c r="G42" s="66">
        <v>3604000000</v>
      </c>
      <c r="H42" s="66">
        <v>0</v>
      </c>
      <c r="I42" s="66">
        <v>17675239479</v>
      </c>
      <c r="J42" s="66">
        <v>21279239479</v>
      </c>
      <c r="K42" s="64" t="s">
        <v>73</v>
      </c>
    </row>
    <row r="43" spans="1:11" ht="57" customHeight="1">
      <c r="A43" s="64" t="s">
        <v>31</v>
      </c>
      <c r="B43" s="65">
        <v>0</v>
      </c>
      <c r="C43" s="66">
        <v>2186910000</v>
      </c>
      <c r="D43" s="66">
        <v>0</v>
      </c>
      <c r="E43" s="66">
        <v>2186910000</v>
      </c>
      <c r="F43" s="66" t="s">
        <v>238</v>
      </c>
      <c r="G43" s="66">
        <v>8884381339</v>
      </c>
      <c r="H43" s="66">
        <v>11963192707</v>
      </c>
      <c r="I43" s="66">
        <v>6530931573</v>
      </c>
      <c r="J43" s="66">
        <v>27378505619</v>
      </c>
      <c r="K43" s="64" t="s">
        <v>239</v>
      </c>
    </row>
    <row r="44" spans="1:11" ht="57" customHeight="1">
      <c r="A44" s="64" t="s">
        <v>180</v>
      </c>
      <c r="B44" s="65">
        <v>0</v>
      </c>
      <c r="C44" s="66">
        <v>0</v>
      </c>
      <c r="D44" s="66">
        <v>0</v>
      </c>
      <c r="E44" s="66">
        <v>0</v>
      </c>
      <c r="F44" s="66" t="s">
        <v>42</v>
      </c>
      <c r="G44" s="66">
        <v>0</v>
      </c>
      <c r="H44" s="66">
        <v>0</v>
      </c>
      <c r="I44" s="66">
        <v>2148000279</v>
      </c>
      <c r="J44" s="66">
        <v>2148000279</v>
      </c>
      <c r="K44" s="64" t="s">
        <v>240</v>
      </c>
    </row>
    <row r="45" spans="1:11" ht="57" customHeight="1">
      <c r="A45" s="64" t="s">
        <v>61</v>
      </c>
      <c r="B45" s="65">
        <v>0</v>
      </c>
      <c r="C45" s="66">
        <v>4125307500</v>
      </c>
      <c r="D45" s="66">
        <v>0</v>
      </c>
      <c r="E45" s="66">
        <v>4125307500</v>
      </c>
      <c r="F45" s="66" t="s">
        <v>241</v>
      </c>
      <c r="G45" s="66">
        <v>11750000000</v>
      </c>
      <c r="H45" s="66">
        <v>2435422500</v>
      </c>
      <c r="I45" s="66">
        <v>0</v>
      </c>
      <c r="J45" s="66">
        <v>14185422500</v>
      </c>
      <c r="K45" s="64" t="s">
        <v>38</v>
      </c>
    </row>
    <row r="46" spans="1:11" ht="57" customHeight="1">
      <c r="A46" s="64" t="s">
        <v>67</v>
      </c>
      <c r="B46" s="65">
        <v>0</v>
      </c>
      <c r="C46" s="66">
        <v>-1509961950</v>
      </c>
      <c r="D46" s="66">
        <v>0</v>
      </c>
      <c r="E46" s="66">
        <v>-1509961950</v>
      </c>
      <c r="F46" s="66" t="s">
        <v>242</v>
      </c>
      <c r="G46" s="66">
        <v>2359000000</v>
      </c>
      <c r="H46" s="66">
        <v>2839006800</v>
      </c>
      <c r="I46" s="66">
        <v>0</v>
      </c>
      <c r="J46" s="66">
        <v>5198006800</v>
      </c>
      <c r="K46" s="64" t="s">
        <v>243</v>
      </c>
    </row>
    <row r="47" spans="1:11" ht="57" customHeight="1">
      <c r="A47" s="64" t="s">
        <v>82</v>
      </c>
      <c r="B47" s="65">
        <v>0</v>
      </c>
      <c r="C47" s="66">
        <v>-188010905</v>
      </c>
      <c r="D47" s="66">
        <v>0</v>
      </c>
      <c r="E47" s="66">
        <v>-188010905</v>
      </c>
      <c r="F47" s="66" t="s">
        <v>244</v>
      </c>
      <c r="G47" s="66">
        <v>5649790000</v>
      </c>
      <c r="H47" s="66">
        <v>-12874132335</v>
      </c>
      <c r="I47" s="66">
        <v>0</v>
      </c>
      <c r="J47" s="66">
        <v>-7224342335</v>
      </c>
      <c r="K47" s="64" t="s">
        <v>245</v>
      </c>
    </row>
    <row r="48" spans="1:11" ht="57" customHeight="1">
      <c r="A48" s="64" t="s">
        <v>17</v>
      </c>
      <c r="B48" s="65">
        <v>0</v>
      </c>
      <c r="C48" s="66">
        <v>-8827164000</v>
      </c>
      <c r="D48" s="66">
        <v>0</v>
      </c>
      <c r="E48" s="66">
        <v>-8827164000</v>
      </c>
      <c r="F48" s="66" t="s">
        <v>246</v>
      </c>
      <c r="G48" s="66">
        <v>2320000000</v>
      </c>
      <c r="H48" s="66">
        <v>15069798000</v>
      </c>
      <c r="I48" s="66">
        <v>0</v>
      </c>
      <c r="J48" s="66">
        <v>17389798000</v>
      </c>
      <c r="K48" s="64" t="s">
        <v>247</v>
      </c>
    </row>
    <row r="49" spans="1:11" ht="57" customHeight="1">
      <c r="A49" s="64" t="s">
        <v>19</v>
      </c>
      <c r="B49" s="65">
        <v>0</v>
      </c>
      <c r="C49" s="66">
        <v>-1427158379</v>
      </c>
      <c r="D49" s="66">
        <v>0</v>
      </c>
      <c r="E49" s="66">
        <v>-1427158379</v>
      </c>
      <c r="F49" s="66" t="s">
        <v>233</v>
      </c>
      <c r="G49" s="66">
        <v>86142048</v>
      </c>
      <c r="H49" s="66">
        <v>8762752454</v>
      </c>
      <c r="I49" s="66">
        <v>0</v>
      </c>
      <c r="J49" s="66">
        <v>8848894502</v>
      </c>
      <c r="K49" s="64" t="s">
        <v>248</v>
      </c>
    </row>
    <row r="50" spans="1:11" ht="57" customHeight="1">
      <c r="A50" s="64" t="s">
        <v>27</v>
      </c>
      <c r="B50" s="65">
        <v>0</v>
      </c>
      <c r="C50" s="66">
        <v>-358852050</v>
      </c>
      <c r="D50" s="66">
        <v>0</v>
      </c>
      <c r="E50" s="66">
        <v>-358852050</v>
      </c>
      <c r="F50" s="66" t="s">
        <v>249</v>
      </c>
      <c r="G50" s="66">
        <v>359032698</v>
      </c>
      <c r="H50" s="66">
        <v>-22744001284</v>
      </c>
      <c r="I50" s="66">
        <v>0</v>
      </c>
      <c r="J50" s="66">
        <v>-22384968586</v>
      </c>
      <c r="K50" s="64" t="s">
        <v>250</v>
      </c>
    </row>
    <row r="51" spans="1:11" ht="57" customHeight="1">
      <c r="A51" s="64" t="s">
        <v>29</v>
      </c>
      <c r="B51" s="65">
        <v>0</v>
      </c>
      <c r="C51" s="66">
        <v>-8962006624</v>
      </c>
      <c r="D51" s="66">
        <v>0</v>
      </c>
      <c r="E51" s="66">
        <v>-8962006624</v>
      </c>
      <c r="F51" s="66" t="s">
        <v>251</v>
      </c>
      <c r="G51" s="66">
        <v>199054915</v>
      </c>
      <c r="H51" s="66">
        <v>-13289427422</v>
      </c>
      <c r="I51" s="66">
        <v>0</v>
      </c>
      <c r="J51" s="66">
        <v>-13090372507</v>
      </c>
      <c r="K51" s="64" t="s">
        <v>252</v>
      </c>
    </row>
    <row r="52" spans="1:11" ht="57" customHeight="1">
      <c r="A52" s="64" t="s">
        <v>46</v>
      </c>
      <c r="B52" s="65">
        <v>0</v>
      </c>
      <c r="C52" s="66">
        <v>1222681500</v>
      </c>
      <c r="D52" s="66">
        <v>0</v>
      </c>
      <c r="E52" s="66">
        <v>1222681500</v>
      </c>
      <c r="F52" s="66" t="s">
        <v>253</v>
      </c>
      <c r="G52" s="66">
        <v>5084725051</v>
      </c>
      <c r="H52" s="66">
        <v>25079881500</v>
      </c>
      <c r="I52" s="66">
        <v>0</v>
      </c>
      <c r="J52" s="66">
        <v>30164606551</v>
      </c>
      <c r="K52" s="64" t="s">
        <v>254</v>
      </c>
    </row>
    <row r="53" spans="1:11" ht="57" customHeight="1">
      <c r="A53" s="64" t="s">
        <v>50</v>
      </c>
      <c r="B53" s="65">
        <v>0</v>
      </c>
      <c r="C53" s="66">
        <v>-298215000</v>
      </c>
      <c r="D53" s="66">
        <v>0</v>
      </c>
      <c r="E53" s="66">
        <v>-298215000</v>
      </c>
      <c r="F53" s="66" t="s">
        <v>255</v>
      </c>
      <c r="G53" s="66">
        <v>4200000000</v>
      </c>
      <c r="H53" s="66">
        <v>5129298000</v>
      </c>
      <c r="I53" s="66">
        <v>0</v>
      </c>
      <c r="J53" s="66">
        <v>9329298000</v>
      </c>
      <c r="K53" s="64" t="s">
        <v>256</v>
      </c>
    </row>
    <row r="54" spans="1:11" ht="57" customHeight="1">
      <c r="A54" s="64" t="s">
        <v>69</v>
      </c>
      <c r="B54" s="65">
        <v>0</v>
      </c>
      <c r="C54" s="66">
        <v>-457263000</v>
      </c>
      <c r="D54" s="66">
        <v>0</v>
      </c>
      <c r="E54" s="66">
        <v>-457263000</v>
      </c>
      <c r="F54" s="66" t="s">
        <v>257</v>
      </c>
      <c r="G54" s="66">
        <v>2360000000</v>
      </c>
      <c r="H54" s="66">
        <v>6560730000</v>
      </c>
      <c r="I54" s="66">
        <v>0</v>
      </c>
      <c r="J54" s="66">
        <v>8920730000</v>
      </c>
      <c r="K54" s="64" t="s">
        <v>258</v>
      </c>
    </row>
    <row r="55" spans="1:11" ht="57" customHeight="1">
      <c r="A55" s="64" t="s">
        <v>45</v>
      </c>
      <c r="B55" s="65">
        <v>0</v>
      </c>
      <c r="C55" s="66">
        <v>1683920700</v>
      </c>
      <c r="D55" s="66">
        <v>0</v>
      </c>
      <c r="E55" s="66">
        <v>1683920700</v>
      </c>
      <c r="F55" s="66" t="s">
        <v>259</v>
      </c>
      <c r="G55" s="66">
        <v>4200000000</v>
      </c>
      <c r="H55" s="66">
        <v>7123362300</v>
      </c>
      <c r="I55" s="66">
        <v>0</v>
      </c>
      <c r="J55" s="66">
        <v>11323362300</v>
      </c>
      <c r="K55" s="64" t="s">
        <v>20</v>
      </c>
    </row>
    <row r="56" spans="1:11" ht="57" customHeight="1">
      <c r="A56" s="64" t="s">
        <v>100</v>
      </c>
      <c r="B56" s="65">
        <v>1954112250</v>
      </c>
      <c r="C56" s="66">
        <v>-2669451078</v>
      </c>
      <c r="D56" s="66">
        <v>0</v>
      </c>
      <c r="E56" s="66">
        <v>-715338828</v>
      </c>
      <c r="F56" s="66" t="s">
        <v>215</v>
      </c>
      <c r="G56" s="66">
        <v>1954112250</v>
      </c>
      <c r="H56" s="66">
        <v>-2669451078</v>
      </c>
      <c r="I56" s="66">
        <v>0</v>
      </c>
      <c r="J56" s="66">
        <v>-715338828</v>
      </c>
      <c r="K56" s="64" t="s">
        <v>260</v>
      </c>
    </row>
    <row r="57" spans="1:11" ht="57" customHeight="1">
      <c r="A57" s="64" t="s">
        <v>52</v>
      </c>
      <c r="B57" s="65">
        <v>0</v>
      </c>
      <c r="C57" s="66">
        <v>-12226815000</v>
      </c>
      <c r="D57" s="66">
        <v>0</v>
      </c>
      <c r="E57" s="66">
        <v>-12226815000</v>
      </c>
      <c r="F57" s="66" t="s">
        <v>261</v>
      </c>
      <c r="G57" s="66">
        <v>7401590457</v>
      </c>
      <c r="H57" s="66">
        <v>-5069655000</v>
      </c>
      <c r="I57" s="66">
        <v>0</v>
      </c>
      <c r="J57" s="66">
        <v>2331935457</v>
      </c>
      <c r="K57" s="64" t="s">
        <v>190</v>
      </c>
    </row>
    <row r="58" spans="1:11" ht="57" customHeight="1">
      <c r="A58" s="64" t="s">
        <v>58</v>
      </c>
      <c r="B58" s="65">
        <v>0</v>
      </c>
      <c r="C58" s="66">
        <v>-2584530000</v>
      </c>
      <c r="D58" s="66">
        <v>0</v>
      </c>
      <c r="E58" s="66">
        <v>-2584530000</v>
      </c>
      <c r="F58" s="66" t="s">
        <v>262</v>
      </c>
      <c r="G58" s="66">
        <v>0</v>
      </c>
      <c r="H58" s="66">
        <v>21372075000</v>
      </c>
      <c r="I58" s="66">
        <v>0</v>
      </c>
      <c r="J58" s="66">
        <v>21372075000</v>
      </c>
      <c r="K58" s="64" t="s">
        <v>263</v>
      </c>
    </row>
    <row r="59" spans="1:11" ht="57" customHeight="1">
      <c r="A59" s="64" t="s">
        <v>96</v>
      </c>
      <c r="B59" s="65">
        <v>0</v>
      </c>
      <c r="C59" s="66">
        <v>-4841523679</v>
      </c>
      <c r="D59" s="66">
        <v>0</v>
      </c>
      <c r="E59" s="66">
        <v>-4841523679</v>
      </c>
      <c r="F59" s="66" t="s">
        <v>264</v>
      </c>
      <c r="G59" s="66">
        <v>0</v>
      </c>
      <c r="H59" s="66">
        <v>-4841523679</v>
      </c>
      <c r="I59" s="66">
        <v>0</v>
      </c>
      <c r="J59" s="66">
        <v>-4841523679</v>
      </c>
      <c r="K59" s="64" t="s">
        <v>265</v>
      </c>
    </row>
    <row r="60" spans="1:11" ht="57" customHeight="1">
      <c r="A60" s="64" t="s">
        <v>86</v>
      </c>
      <c r="B60" s="65">
        <v>0</v>
      </c>
      <c r="C60" s="66">
        <v>-208750500</v>
      </c>
      <c r="D60" s="66">
        <v>0</v>
      </c>
      <c r="E60" s="66">
        <v>-208750500</v>
      </c>
      <c r="F60" s="66" t="s">
        <v>266</v>
      </c>
      <c r="G60" s="66">
        <v>0</v>
      </c>
      <c r="H60" s="66">
        <v>-13068111489</v>
      </c>
      <c r="I60" s="66">
        <v>0</v>
      </c>
      <c r="J60" s="66">
        <v>-13068111489</v>
      </c>
      <c r="K60" s="64" t="s">
        <v>252</v>
      </c>
    </row>
    <row r="61" spans="1:11" ht="57" customHeight="1">
      <c r="A61" s="64" t="s">
        <v>60</v>
      </c>
      <c r="B61" s="65">
        <v>0</v>
      </c>
      <c r="C61" s="66">
        <v>278334000</v>
      </c>
      <c r="D61" s="66">
        <v>0</v>
      </c>
      <c r="E61" s="66">
        <v>278334000</v>
      </c>
      <c r="F61" s="66" t="s">
        <v>267</v>
      </c>
      <c r="G61" s="66">
        <v>0</v>
      </c>
      <c r="H61" s="66">
        <v>11948481000</v>
      </c>
      <c r="I61" s="66">
        <v>0</v>
      </c>
      <c r="J61" s="66">
        <v>11948481000</v>
      </c>
      <c r="K61" s="64" t="s">
        <v>268</v>
      </c>
    </row>
    <row r="62" spans="1:11" ht="57" customHeight="1">
      <c r="A62" s="64" t="s">
        <v>15</v>
      </c>
      <c r="B62" s="65">
        <v>0</v>
      </c>
      <c r="C62" s="66">
        <v>-7872876000</v>
      </c>
      <c r="D62" s="66">
        <v>0</v>
      </c>
      <c r="E62" s="66">
        <v>-7872876000</v>
      </c>
      <c r="F62" s="66" t="s">
        <v>269</v>
      </c>
      <c r="G62" s="66">
        <v>0</v>
      </c>
      <c r="H62" s="66">
        <v>-26353806868</v>
      </c>
      <c r="I62" s="66">
        <v>0</v>
      </c>
      <c r="J62" s="66">
        <v>-26353806868</v>
      </c>
      <c r="K62" s="64" t="s">
        <v>270</v>
      </c>
    </row>
    <row r="63" spans="1:11" ht="57" customHeight="1">
      <c r="A63" s="64" t="s">
        <v>94</v>
      </c>
      <c r="B63" s="65">
        <v>0</v>
      </c>
      <c r="C63" s="66">
        <v>-2360494057</v>
      </c>
      <c r="D63" s="66">
        <v>0</v>
      </c>
      <c r="E63" s="66">
        <v>-2360494057</v>
      </c>
      <c r="F63" s="66" t="s">
        <v>248</v>
      </c>
      <c r="G63" s="66">
        <v>0</v>
      </c>
      <c r="H63" s="66">
        <v>-2355688419</v>
      </c>
      <c r="I63" s="66">
        <v>0</v>
      </c>
      <c r="J63" s="66">
        <v>-2355688419</v>
      </c>
      <c r="K63" s="64" t="s">
        <v>271</v>
      </c>
    </row>
    <row r="64" spans="1:11" ht="57" customHeight="1">
      <c r="A64" s="64" t="s">
        <v>98</v>
      </c>
      <c r="B64" s="65">
        <v>0</v>
      </c>
      <c r="C64" s="66">
        <v>-7311383204</v>
      </c>
      <c r="D64" s="66">
        <v>0</v>
      </c>
      <c r="E64" s="66">
        <v>-7311383204</v>
      </c>
      <c r="F64" s="66" t="s">
        <v>272</v>
      </c>
      <c r="G64" s="66">
        <v>0</v>
      </c>
      <c r="H64" s="66">
        <v>-7311383204</v>
      </c>
      <c r="I64" s="66">
        <v>0</v>
      </c>
      <c r="J64" s="66">
        <v>-7311383204</v>
      </c>
      <c r="K64" s="64" t="s">
        <v>273</v>
      </c>
    </row>
    <row r="65" spans="1:11" ht="57" customHeight="1">
      <c r="A65" s="64" t="s">
        <v>54</v>
      </c>
      <c r="B65" s="65">
        <v>0</v>
      </c>
      <c r="C65" s="66">
        <v>-10810069352</v>
      </c>
      <c r="D65" s="66">
        <v>0</v>
      </c>
      <c r="E65" s="66">
        <v>-10810069352</v>
      </c>
      <c r="F65" s="66" t="s">
        <v>274</v>
      </c>
      <c r="G65" s="66">
        <v>0</v>
      </c>
      <c r="H65" s="66">
        <v>-26486046319</v>
      </c>
      <c r="I65" s="66">
        <v>0</v>
      </c>
      <c r="J65" s="66">
        <v>-26486046319</v>
      </c>
      <c r="K65" s="64" t="s">
        <v>275</v>
      </c>
    </row>
    <row r="66" spans="1:11" ht="57" customHeight="1">
      <c r="A66" s="64" t="s">
        <v>23</v>
      </c>
      <c r="B66" s="65">
        <v>0</v>
      </c>
      <c r="C66" s="66">
        <v>-5114983680</v>
      </c>
      <c r="D66" s="66">
        <v>0</v>
      </c>
      <c r="E66" s="66">
        <v>-5114983680</v>
      </c>
      <c r="F66" s="66" t="s">
        <v>276</v>
      </c>
      <c r="G66" s="66">
        <v>0</v>
      </c>
      <c r="H66" s="66">
        <v>1043354880</v>
      </c>
      <c r="I66" s="66">
        <v>0</v>
      </c>
      <c r="J66" s="66">
        <v>1043354880</v>
      </c>
      <c r="K66" s="64" t="s">
        <v>277</v>
      </c>
    </row>
    <row r="67" spans="1:11" ht="36.75">
      <c r="A67" s="64"/>
      <c r="B67" s="64"/>
      <c r="C67" s="66"/>
      <c r="D67" s="66"/>
      <c r="E67" s="66"/>
      <c r="F67" s="66"/>
      <c r="G67" s="66"/>
      <c r="H67" s="66"/>
      <c r="I67" s="66"/>
      <c r="J67" s="66"/>
      <c r="K67" s="64"/>
    </row>
    <row r="68" spans="1:11" s="13" customFormat="1" ht="75.75" customHeight="1" thickBot="1">
      <c r="A68" s="67" t="s">
        <v>292</v>
      </c>
      <c r="B68" s="55">
        <f>SUM(B7:B67)</f>
        <v>13230269250</v>
      </c>
      <c r="C68" s="68">
        <f t="shared" ref="C68:K68" si="0">SUM(C7:C67)</f>
        <v>-188708777166</v>
      </c>
      <c r="D68" s="68">
        <f t="shared" si="0"/>
        <v>32023857104</v>
      </c>
      <c r="E68" s="68">
        <f t="shared" si="0"/>
        <v>-143454650812</v>
      </c>
      <c r="F68" s="68">
        <f t="shared" si="0"/>
        <v>0</v>
      </c>
      <c r="G68" s="68">
        <f t="shared" si="0"/>
        <v>184759904672</v>
      </c>
      <c r="H68" s="68">
        <f t="shared" si="0"/>
        <v>128050372169</v>
      </c>
      <c r="I68" s="68">
        <f t="shared" si="0"/>
        <v>239785965818</v>
      </c>
      <c r="J68" s="68">
        <f t="shared" si="0"/>
        <v>552596242659</v>
      </c>
      <c r="K68" s="55">
        <f t="shared" si="0"/>
        <v>0</v>
      </c>
    </row>
    <row r="69" spans="1:11" ht="19.5" thickTop="1"/>
  </sheetData>
  <mergeCells count="15">
    <mergeCell ref="A2:K2"/>
    <mergeCell ref="A3:K3"/>
    <mergeCell ref="A1:K1"/>
    <mergeCell ref="J6"/>
    <mergeCell ref="K6"/>
    <mergeCell ref="G5:K5"/>
    <mergeCell ref="F6"/>
    <mergeCell ref="B5:F5"/>
    <mergeCell ref="G6"/>
    <mergeCell ref="H6"/>
    <mergeCell ref="I6"/>
    <mergeCell ref="B6"/>
    <mergeCell ref="C6"/>
    <mergeCell ref="D6"/>
    <mergeCell ref="E6"/>
  </mergeCells>
  <pageMargins left="0.7" right="0.7" top="0.75" bottom="0.75" header="0.3" footer="0.3"/>
  <pageSetup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rightToLeft="1" view="pageBreakPreview" zoomScale="60" zoomScaleNormal="100" workbookViewId="0">
      <selection activeCell="C6" sqref="C6"/>
    </sheetView>
  </sheetViews>
  <sheetFormatPr defaultColWidth="24.85546875" defaultRowHeight="18.75"/>
  <cols>
    <col min="1" max="1" width="24.85546875" style="14"/>
    <col min="2" max="2" width="34.85546875" style="14" customWidth="1"/>
    <col min="3" max="3" width="34.42578125" style="14" customWidth="1"/>
    <col min="4" max="4" width="40.140625" style="14" customWidth="1"/>
    <col min="5" max="5" width="30.5703125" style="14" customWidth="1"/>
    <col min="6" max="16384" width="24.85546875" style="14"/>
  </cols>
  <sheetData>
    <row r="1" spans="1:5" ht="40.5" customHeight="1">
      <c r="A1" s="86" t="s">
        <v>0</v>
      </c>
      <c r="B1" s="86"/>
      <c r="C1" s="86"/>
      <c r="D1" s="86"/>
      <c r="E1" s="86"/>
    </row>
    <row r="2" spans="1:5" ht="40.5" customHeight="1">
      <c r="A2" s="86" t="s">
        <v>119</v>
      </c>
      <c r="B2" s="86"/>
      <c r="C2" s="86"/>
      <c r="D2" s="86"/>
      <c r="E2" s="86"/>
    </row>
    <row r="3" spans="1:5" ht="40.5" customHeight="1">
      <c r="A3" s="86" t="s">
        <v>2</v>
      </c>
      <c r="B3" s="86"/>
      <c r="C3" s="86"/>
      <c r="D3" s="86"/>
      <c r="E3" s="86"/>
    </row>
    <row r="4" spans="1:5" ht="25.5" customHeight="1">
      <c r="A4" s="70"/>
      <c r="B4" s="70"/>
      <c r="C4" s="70"/>
      <c r="D4" s="70"/>
      <c r="E4" s="70"/>
    </row>
    <row r="5" spans="1:5" s="6" customFormat="1" ht="32.25" customHeight="1">
      <c r="A5" s="79" t="s">
        <v>278</v>
      </c>
      <c r="B5" s="79" t="s">
        <v>278</v>
      </c>
      <c r="C5" s="46" t="s">
        <v>121</v>
      </c>
      <c r="D5" s="79" t="s">
        <v>122</v>
      </c>
      <c r="E5" s="79" t="s">
        <v>122</v>
      </c>
    </row>
    <row r="6" spans="1:5" s="10" customFormat="1" ht="46.5" customHeight="1">
      <c r="A6" s="74" t="s">
        <v>279</v>
      </c>
      <c r="B6" s="74" t="s">
        <v>105</v>
      </c>
      <c r="C6" s="74" t="s">
        <v>280</v>
      </c>
      <c r="D6" s="74" t="s">
        <v>280</v>
      </c>
      <c r="E6" s="74" t="s">
        <v>281</v>
      </c>
    </row>
    <row r="7" spans="1:5" s="1" customFormat="1" ht="49.5" customHeight="1">
      <c r="A7" s="10" t="s">
        <v>111</v>
      </c>
      <c r="B7" s="10" t="s">
        <v>112</v>
      </c>
      <c r="C7" s="9">
        <v>1770</v>
      </c>
      <c r="D7" s="9">
        <v>113980</v>
      </c>
      <c r="E7" s="10" t="s">
        <v>128</v>
      </c>
    </row>
    <row r="8" spans="1:5" s="1" customFormat="1" ht="49.5" customHeight="1">
      <c r="A8" s="10" t="s">
        <v>114</v>
      </c>
      <c r="B8" s="10" t="s">
        <v>115</v>
      </c>
      <c r="C8" s="9">
        <v>96639549</v>
      </c>
      <c r="D8" s="9">
        <v>799313849</v>
      </c>
      <c r="E8" s="10" t="s">
        <v>128</v>
      </c>
    </row>
    <row r="9" spans="1:5" s="1" customFormat="1" ht="49.5" customHeight="1">
      <c r="A9" s="10" t="s">
        <v>116</v>
      </c>
      <c r="B9" s="10" t="s">
        <v>117</v>
      </c>
      <c r="C9" s="9">
        <v>719577</v>
      </c>
      <c r="D9" s="9">
        <v>18483860</v>
      </c>
      <c r="E9" s="10" t="s">
        <v>128</v>
      </c>
    </row>
    <row r="11" spans="1:5" s="61" customFormat="1" ht="34.5" thickBot="1">
      <c r="A11" s="61" t="s">
        <v>294</v>
      </c>
      <c r="B11" s="62"/>
      <c r="C11" s="54">
        <f>SUM(C7:C10)</f>
        <v>97360896</v>
      </c>
      <c r="D11" s="54">
        <f>SUM(D7:D10)</f>
        <v>817911689</v>
      </c>
      <c r="E11" s="62"/>
    </row>
    <row r="12" spans="1:5" ht="19.5" thickTop="1"/>
  </sheetData>
  <mergeCells count="10">
    <mergeCell ref="A1:E1"/>
    <mergeCell ref="A2:E2"/>
    <mergeCell ref="A3:E3"/>
    <mergeCell ref="A6"/>
    <mergeCell ref="B6"/>
    <mergeCell ref="A5:B5"/>
    <mergeCell ref="C6"/>
    <mergeCell ref="D6"/>
    <mergeCell ref="E6"/>
    <mergeCell ref="D5:E5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صفحه نخست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سود سهام'!Print_Titles</vt:lpstr>
      <vt:lpstr>'درآمد ناشی از تغییر قیمت اوراق'!Print_Titles</vt:lpstr>
      <vt:lpstr>'درآمد ناشی از فروش'!Print_Titles</vt:lpstr>
      <vt:lpstr>'سرمایه‌گذاری در سهام'!Print_Titles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nazli khanlo</dc:creator>
  <cp:lastModifiedBy>nazli khanlo</cp:lastModifiedBy>
  <cp:lastPrinted>2023-08-29T06:14:20Z</cp:lastPrinted>
  <dcterms:created xsi:type="dcterms:W3CDTF">2023-08-27T08:03:35Z</dcterms:created>
  <dcterms:modified xsi:type="dcterms:W3CDTF">2023-08-29T06:31:17Z</dcterms:modified>
</cp:coreProperties>
</file>