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cc\گزارش پرتفوی ماهانه\توسعه\1402\تیر ماه\"/>
    </mc:Choice>
  </mc:AlternateContent>
  <bookViews>
    <workbookView xWindow="0" yWindow="0" windowWidth="24000" windowHeight="9030" firstSheet="5"/>
  </bookViews>
  <sheets>
    <sheet name="صفحه نخست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4">'درآمد سود سهام'!$A$1:$J$40</definedName>
    <definedName name="_xlnm.Print_Area" localSheetId="5">'درآمد ناشی از تغییر قیمت اوراق'!$A$1:$I$48</definedName>
    <definedName name="_xlnm.Print_Area" localSheetId="6">'درآمد ناشی از فروش'!$A$1:$I$38</definedName>
    <definedName name="_xlnm.Print_Area" localSheetId="2">سپرده!$A$1:$I$12</definedName>
    <definedName name="_xlnm.Print_Area" localSheetId="1">سهام!$A$1:$M$53</definedName>
    <definedName name="_xlnm.Print_Titles" localSheetId="5">'درآمد ناشی از تغییر قیمت اوراق'!$1:$4</definedName>
    <definedName name="_xlnm.Print_Titles" localSheetId="6">'درآمد ناشی از فروش'!$1:$4</definedName>
    <definedName name="_xlnm.Print_Titles" localSheetId="7">'سرمایه‌گذاری در سهام'!$1:$4</definedName>
    <definedName name="_xlnm.Print_Titles" localSheetId="1">سهام!$1:$4</definedName>
  </definedNames>
  <calcPr calcId="162913" calcMode="manual"/>
</workbook>
</file>

<file path=xl/calcChain.xml><?xml version="1.0" encoding="utf-8"?>
<calcChain xmlns="http://schemas.openxmlformats.org/spreadsheetml/2006/main">
  <c r="C8" i="15" l="1"/>
  <c r="D8" i="15"/>
  <c r="B8" i="15"/>
  <c r="C48" i="9"/>
  <c r="D48" i="9"/>
  <c r="E48" i="9"/>
  <c r="F48" i="9"/>
  <c r="G48" i="9"/>
  <c r="H48" i="9"/>
  <c r="I48" i="9"/>
  <c r="B48" i="9"/>
  <c r="C37" i="10"/>
  <c r="D37" i="10"/>
  <c r="E37" i="10"/>
  <c r="F37" i="10"/>
  <c r="G37" i="10"/>
  <c r="H37" i="10"/>
  <c r="I37" i="10"/>
  <c r="B37" i="10"/>
  <c r="D39" i="8" l="1"/>
  <c r="E39" i="8"/>
  <c r="F39" i="8"/>
  <c r="G39" i="8"/>
  <c r="H39" i="8"/>
  <c r="I39" i="8"/>
  <c r="J39" i="8"/>
  <c r="C39" i="8"/>
  <c r="D9" i="7"/>
  <c r="E9" i="7"/>
  <c r="F9" i="7"/>
  <c r="C9" i="7"/>
  <c r="G11" i="6"/>
  <c r="H11" i="6"/>
  <c r="F11" i="6"/>
  <c r="E11" i="6"/>
  <c r="C53" i="1"/>
  <c r="D53" i="1"/>
  <c r="E53" i="1"/>
  <c r="F53" i="1"/>
  <c r="G53" i="1"/>
  <c r="H53" i="1"/>
  <c r="I53" i="1"/>
  <c r="J53" i="1"/>
  <c r="K53" i="1"/>
  <c r="L53" i="1"/>
  <c r="M53" i="1"/>
  <c r="B53" i="1"/>
  <c r="D64" i="11" l="1"/>
  <c r="E64" i="11"/>
  <c r="G64" i="11"/>
  <c r="H64" i="11"/>
  <c r="I64" i="11"/>
  <c r="J64" i="11"/>
  <c r="C64" i="11"/>
  <c r="D10" i="13"/>
  <c r="C10" i="13"/>
</calcChain>
</file>

<file path=xl/sharedStrings.xml><?xml version="1.0" encoding="utf-8"?>
<sst xmlns="http://schemas.openxmlformats.org/spreadsheetml/2006/main" count="423" uniqueCount="150">
  <si>
    <t>صندوق سرمايه گذاري توسعه اعتماد رفاه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</si>
  <si>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</si>
  <si>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</si>
  <si>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</si>
  <si>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</si>
  <si>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</si>
  <si>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</si>
  <si>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</si>
  <si>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</si>
  <si>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</si>
  <si>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</si>
  <si>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</si>
  <si>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</si>
  <si>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</si>
  <si>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</si>
  <si>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</si>
  <si>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</si>
  <si>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</si>
  <si>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</si>
  <si>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بهار رز عالیس چناران</t>
  </si>
  <si>
    <t>بهمن  دیزل</t>
  </si>
  <si>
    <t>بیمه آسیا</t>
  </si>
  <si>
    <t>پالایش نفت اصفهان</t>
  </si>
  <si>
    <t>پالایش نفت بندرعباس</t>
  </si>
  <si>
    <t>پالایش نفت تهران</t>
  </si>
  <si>
    <t>پتروشیمی پردیس</t>
  </si>
  <si>
    <t>پتروشیمی‌شیراز</t>
  </si>
  <si>
    <t>پخش رازی</t>
  </si>
  <si>
    <t>پخش هجرت</t>
  </si>
  <si>
    <t>پلی پروپیلن جم - جم پیلن</t>
  </si>
  <si>
    <t>توسعه خدمات دریایی وبندری سینا</t>
  </si>
  <si>
    <t>توسعه‌معادن‌وفلزات‌</t>
  </si>
  <si>
    <t>تولیدات پتروشیمی قائد بصیر</t>
  </si>
  <si>
    <t>زغال سنگ پروده طبس</t>
  </si>
  <si>
    <t>س. الماس حکمت ایرانیان</t>
  </si>
  <si>
    <t>سایپا</t>
  </si>
  <si>
    <t>سپید ماکیان</t>
  </si>
  <si>
    <t>سرمایه گذاری تامین اجتماعی</t>
  </si>
  <si>
    <t>سرمایه گذاری دارویی تامین</t>
  </si>
  <si>
    <t>سرمایه‌گذاری‌غدیر(هلدینگ‌</t>
  </si>
  <si>
    <t>سیمان خوزستان</t>
  </si>
  <si>
    <t>سیمان فارس و خوزستان</t>
  </si>
  <si>
    <t>سیمان‌ صوفیان‌</t>
  </si>
  <si>
    <t>سیمرغ</t>
  </si>
  <si>
    <t>صنایع پتروشیمی خلیج فارس</t>
  </si>
  <si>
    <t>صنایع‌ لاستیکی‌  سهند</t>
  </si>
  <si>
    <t>صنعتی بهپاک</t>
  </si>
  <si>
    <t>فروسیلیسیم خمین</t>
  </si>
  <si>
    <t>فولاد مبارکه اصفهان</t>
  </si>
  <si>
    <t>قندهکمتان‌</t>
  </si>
  <si>
    <t>گروه توسعه مالی مهرآیندگان</t>
  </si>
  <si>
    <t>گروه مپنا (سهامی عام)</t>
  </si>
  <si>
    <t>معدنی‌وصنعتی‌چادرملو</t>
  </si>
  <si>
    <t>ملی‌ صنایع‌ مس‌ ایران‌</t>
  </si>
  <si>
    <t>کالسیمین‌</t>
  </si>
  <si>
    <t>کشت‌ و صنعت‌ چین‌ چین</t>
  </si>
  <si>
    <t>بیمه ملت</t>
  </si>
  <si>
    <t>شرکت خمیرمایه رضوی</t>
  </si>
  <si>
    <t>تولیدی مخازن گازطبیعی آسیاناما</t>
  </si>
  <si>
    <t>نیان الکترونیک</t>
  </si>
  <si>
    <t>توسعه صنایع و معادن کوثر</t>
  </si>
  <si>
    <t>سپرده</t>
  </si>
  <si>
    <t>مشخصات حساب بانکی</t>
  </si>
  <si>
    <t>شماره حساب</t>
  </si>
  <si>
    <t>مبلغ</t>
  </si>
  <si>
    <t>بانک توسعه تعاون مستقل مرکزی</t>
  </si>
  <si>
    <t>313-311-991991-1</t>
  </si>
  <si>
    <t>سپرده کوتاه مدت</t>
  </si>
  <si>
    <t>1390/11/16</t>
  </si>
  <si>
    <t>بانک رفاه دادمان</t>
  </si>
  <si>
    <t>1399/03/07</t>
  </si>
  <si>
    <t>حساب جاری</t>
  </si>
  <si>
    <t>بانک دی حافظ</t>
  </si>
  <si>
    <t>1401/01/30</t>
  </si>
  <si>
    <t>بانک خاورمیانه بخارست</t>
  </si>
  <si>
    <t>1007-10-810-707074640</t>
  </si>
  <si>
    <t>1401/05/19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</si>
  <si>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</si>
  <si>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</si>
  <si>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</si>
  <si>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</si>
  <si>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</si>
  <si>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</si>
  <si>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</si>
  <si>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</si>
  <si>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</si>
  <si>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</si>
  <si>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</si>
  <si>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</si>
  <si>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</si>
  <si>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</si>
  <si>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</si>
  <si>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 گذاری‌ آتیه‌ دماوند</t>
  </si>
  <si>
    <t>1402/01/27</t>
  </si>
  <si>
    <t>1402/01/31</t>
  </si>
  <si>
    <t>1402/04/17</t>
  </si>
  <si>
    <t>1402/04/12</t>
  </si>
  <si>
    <t>1402/04/30</t>
  </si>
  <si>
    <t>1402/04/07</t>
  </si>
  <si>
    <t>1402/04/29</t>
  </si>
  <si>
    <t>1402/02/20</t>
  </si>
  <si>
    <t>1402/04/18</t>
  </si>
  <si>
    <t>1402/02/19</t>
  </si>
  <si>
    <t>1402/04/26</t>
  </si>
  <si>
    <t>1402/04/28</t>
  </si>
  <si>
    <t>1402/03/13</t>
  </si>
  <si>
    <t>1402/03/21</t>
  </si>
  <si>
    <t>1402/03/02</t>
  </si>
  <si>
    <t>1402/01/20</t>
  </si>
  <si>
    <t>1402/01/30</t>
  </si>
  <si>
    <t>1402/02/27</t>
  </si>
  <si>
    <t>1402/03/07</t>
  </si>
  <si>
    <t>1402/03/20</t>
  </si>
  <si>
    <t>1402/03/28</t>
  </si>
  <si>
    <t>1402/04/05</t>
  </si>
  <si>
    <t>1402/02/10</t>
  </si>
  <si>
    <t>1402/04/03</t>
  </si>
  <si>
    <t>بهای فروش</t>
  </si>
  <si>
    <t>ارزش دفتری</t>
  </si>
  <si>
    <t>سود و زیان ناشی از تغییر قیمت</t>
  </si>
  <si>
    <t>سود و زیان ناشی از فروش</t>
  </si>
  <si>
    <t>ملی شیمی کشاورز</t>
  </si>
  <si>
    <t>سرمایه گذاری گروه توسعه ملی</t>
  </si>
  <si>
    <t>ح . معدنی‌وصنعتی‌چادرملو</t>
  </si>
  <si>
    <t>گروه توسعه مالی مهر آیندگان - غیر فعال - غیر فعال</t>
  </si>
  <si>
    <t>بورس انرژی ایران</t>
  </si>
  <si>
    <t>صنایع فروآلیاژ ایران</t>
  </si>
  <si>
    <t>ذوب آهن اصفهان</t>
  </si>
  <si>
    <t>سرمایه‌گذاری‌ سپه‌</t>
  </si>
  <si>
    <t>سرمایه گذاری مسکن جنوب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</si>
  <si>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</si>
  <si>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</si>
  <si>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</si>
  <si>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</si>
  <si>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</si>
  <si>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</si>
  <si>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</si>
  <si>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</si>
  <si>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</si>
  <si>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</si>
  <si>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</si>
  <si>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</si>
  <si>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</si>
  <si>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جمع:</t>
  </si>
  <si>
    <t>صندوق سرمایه‌گذاری توسعه اعتماد رفاه</t>
  </si>
  <si>
    <t xml:space="preserve">گزارش افشای پرتفوی ماهانه    </t>
  </si>
  <si>
    <t>درراستای اجرای ابلاغیه شماره12020093مورخ05/09/1396 سازمان بورس و اوراق بهادار</t>
  </si>
  <si>
    <t xml:space="preserve">                                                                                          </t>
  </si>
  <si>
    <t>منتهی به 31 تیر ماه 1402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</si>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</sst>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name val="Calibri"/>
    </font>
    <font>
      <sz val="26"/>
      <color rgb="FF000000"/>
      <name val="B Nazanin"/>
      <charset val="178"/>
    </font>
    <font>
      <sz val="12"/>
      <name val="B Nazanin"/>
      <charset val="178"/>
    </font>
    <font>
      <sz val="18"/>
      <name val="B Nazanin"/>
      <charset val="178"/>
    </font>
    <font>
      <sz val="26"/>
      <name val="B Nazanin"/>
      <charset val="178"/>
    </font>
    <font>
      <sz val="20"/>
      <name val="B Nazanin"/>
      <charset val="178"/>
    </font>
    <font>
      <sz val="24"/>
      <name val="B Nazanin"/>
      <charset val="178"/>
    </font>
    <font>
      <sz val="24"/>
      <color rgb="FF000000"/>
      <name val="B Nazanin"/>
      <charset val="178"/>
    </font>
    <font>
      <b/>
      <sz val="22"/>
      <name val="B Nazanin"/>
      <charset val="178"/>
    </font>
    <font>
      <b/>
      <sz val="16"/>
      <name val="B Nazanin"/>
      <charset val="178"/>
    </font>
    <font>
      <sz val="14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sz val="12"/>
      <color theme="1"/>
      <name val="B Nazanin"/>
      <charset val="178"/>
    </font>
    <font>
      <b/>
      <sz val="12"/>
      <name val="B Nazanin"/>
      <charset val="178"/>
    </font>
    <font>
      <sz val="22"/>
      <name val="B Nazanin"/>
      <charset val="178"/>
    </font>
    <font>
      <b/>
      <sz val="20"/>
      <name val="B Nazanin"/>
      <charset val="178"/>
    </font>
    <font>
      <b/>
      <sz val="14"/>
      <name val="B Nazanin"/>
      <charset val="178"/>
    </font>
    <font>
      <b/>
      <sz val="18"/>
      <color theme="1"/>
      <name val="B Nazanin"/>
      <charset val="178"/>
    </font>
    <font>
      <sz val="22"/>
      <color theme="1"/>
      <name val="B Nazanin"/>
      <charset val="178"/>
    </font>
    <font>
      <sz val="16"/>
      <color rgb="FF000000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sz val="18"/>
      <color rgb="FF000000"/>
      <name val="B Nazanin"/>
      <charset val="178"/>
    </font>
    <font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24"/>
      <name val="B Nazanin"/>
      <charset val="178"/>
    </font>
    <font>
      <sz val="10"/>
      <name val="Times New Roman"/>
      <family val="1"/>
    </font>
    <font>
      <sz val="10"/>
      <name val="B Nazanin"/>
      <charset val="178"/>
    </font>
    <font>
      <b/>
      <sz val="10"/>
      <name val="B Nazanin"/>
      <charset val="178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charset val="178"/>
    </font>
    <font>
      <b/>
      <sz val="28"/>
      <name val="B Nazanin"/>
      <charset val="178"/>
    </font>
    <font>
      <b/>
      <sz val="24"/>
      <color rgb="FF000000"/>
      <name val="B Nazanin"/>
      <charset val="178"/>
    </font>
    <font>
      <b/>
      <sz val="22"/>
      <color theme="1"/>
      <name val="B Nazanin"/>
      <charset val="178"/>
    </font>
    <font>
      <sz val="28"/>
      <name val="B Nazanin"/>
      <charset val="178"/>
    </font>
    <font>
      <sz val="36"/>
      <name val="B Nazanin"/>
      <charset val="178"/>
    </font>
    <font>
      <b/>
      <sz val="36"/>
      <name val="B Nazanin"/>
      <charset val="178"/>
    </font>
    <font>
      <b/>
      <sz val="28"/>
      <color rgb="FF000000"/>
      <name val="B Nazanin"/>
      <charset val="178"/>
    </font>
    <font>
      <sz val="48"/>
      <name val="B Nazanin"/>
      <charset val="17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0" xfId="0" applyFont="1"/>
    <xf numFmtId="0" fontId="15" fillId="0" borderId="0" xfId="0" applyFont="1"/>
    <xf numFmtId="3" fontId="19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7" fontId="15" fillId="0" borderId="0" xfId="0" applyNumberFormat="1" applyFont="1" applyAlignment="1">
      <alignment horizontal="center" vertical="center"/>
    </xf>
    <xf numFmtId="37" fontId="21" fillId="0" borderId="0" xfId="0" applyNumberFormat="1" applyFont="1" applyAlignment="1">
      <alignment horizontal="center" vertical="center"/>
    </xf>
    <xf numFmtId="37" fontId="2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8" fillId="0" borderId="5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center"/>
    </xf>
    <xf numFmtId="37" fontId="22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1" fillId="0" borderId="0" xfId="0" applyFont="1"/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0" fontId="1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 readingOrder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28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justify" vertical="center" readingOrder="2"/>
    </xf>
    <xf numFmtId="0" fontId="28" fillId="0" borderId="0" xfId="0" applyFont="1" applyAlignment="1">
      <alignment horizontal="right" vertical="center" readingOrder="2"/>
    </xf>
    <xf numFmtId="3" fontId="30" fillId="0" borderId="0" xfId="0" applyNumberFormat="1" applyFont="1"/>
    <xf numFmtId="3" fontId="31" fillId="0" borderId="0" xfId="0" applyNumberFormat="1" applyFont="1"/>
    <xf numFmtId="3" fontId="0" fillId="0" borderId="0" xfId="0" applyNumberFormat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32" fillId="0" borderId="0" xfId="0" applyFont="1"/>
    <xf numFmtId="10" fontId="1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11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2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26" fillId="0" borderId="0" xfId="0" applyFont="1"/>
    <xf numFmtId="10" fontId="33" fillId="0" borderId="16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  <xf numFmtId="37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37" fontId="8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10" fontId="38" fillId="0" borderId="16" xfId="0" applyNumberFormat="1" applyFont="1" applyBorder="1" applyAlignment="1">
      <alignment vertical="center"/>
    </xf>
    <xf numFmtId="10" fontId="37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rightToLeft="1" tabSelected="1" workbookViewId="0">
      <selection activeCell="C18" sqref="C18"/>
    </sheetView>
  </sheetViews>
  <sheetFormatPr defaultRowHeight="15"/>
  <cols>
    <col min="1" max="1" width="3.28515625" customWidth="1"/>
    <col min="2" max="2" width="6.28515625" customWidth="1"/>
    <col min="3" max="3" width="71.42578125" bestFit="1" customWidth="1"/>
    <col min="4" max="4" width="7" customWidth="1"/>
    <col min="5" max="5" width="3.28515625" customWidth="1"/>
  </cols>
  <sheetData>
    <row r="1" spans="1:4" ht="15.75" thickBot="1">
      <c r="A1" s="61"/>
    </row>
    <row r="2" spans="1:4">
      <c r="A2" s="61"/>
      <c r="B2" s="62"/>
      <c r="C2" s="63"/>
      <c r="D2" s="64"/>
    </row>
    <row r="3" spans="1:4">
      <c r="A3" s="61"/>
      <c r="B3" s="65"/>
      <c r="D3" s="66"/>
    </row>
    <row r="4" spans="1:4">
      <c r="B4" s="65"/>
      <c r="D4" s="66"/>
    </row>
    <row r="5" spans="1:4" ht="15.75">
      <c r="A5" s="67"/>
      <c r="B5" s="65"/>
      <c r="D5" s="66"/>
    </row>
    <row r="6" spans="1:4" ht="15.75">
      <c r="A6" s="67"/>
      <c r="B6" s="65"/>
      <c r="D6" s="66"/>
    </row>
    <row r="7" spans="1:4" ht="15.75">
      <c r="A7" s="68"/>
      <c r="B7" s="65"/>
      <c r="D7" s="66"/>
    </row>
    <row r="8" spans="1:4" ht="31.5">
      <c r="B8" s="65"/>
      <c r="C8" s="69" t="s">
        <v>144</v>
      </c>
      <c r="D8" s="66"/>
    </row>
    <row r="9" spans="1:4" ht="18.75">
      <c r="B9" s="65"/>
      <c r="C9" s="70"/>
      <c r="D9" s="66"/>
    </row>
    <row r="10" spans="1:4" ht="18.75">
      <c r="B10" s="65"/>
      <c r="C10" s="70"/>
      <c r="D10" s="66"/>
    </row>
    <row r="11" spans="1:4" ht="24.75">
      <c r="B11" s="65"/>
      <c r="C11" s="71" t="s">
        <v>145</v>
      </c>
      <c r="D11" s="66"/>
    </row>
    <row r="12" spans="1:4" ht="18.75">
      <c r="B12" s="65"/>
      <c r="C12" s="70" t="s">
        <v>146</v>
      </c>
      <c r="D12" s="66"/>
    </row>
    <row r="13" spans="1:4" ht="24.75">
      <c r="B13" s="65"/>
      <c r="C13" s="71" t="s">
        <v>147</v>
      </c>
      <c r="D13" s="66"/>
    </row>
    <row r="14" spans="1:4" ht="27.75">
      <c r="B14" s="65"/>
      <c r="C14" s="72" t="s">
        <v>148</v>
      </c>
      <c r="D14" s="66"/>
    </row>
    <row r="15" spans="1:4" ht="27.75">
      <c r="A15" s="73"/>
      <c r="B15" s="65"/>
      <c r="D15" s="66"/>
    </row>
    <row r="16" spans="1:4" ht="27.75">
      <c r="A16" s="73"/>
      <c r="B16" s="65"/>
      <c r="D16" s="66"/>
    </row>
    <row r="17" spans="1:4" ht="27.75">
      <c r="A17" s="73"/>
      <c r="B17" s="65"/>
      <c r="D17" s="66"/>
    </row>
    <row r="18" spans="1:4">
      <c r="B18" s="65"/>
      <c r="D18" s="66"/>
    </row>
    <row r="19" spans="1:4" ht="15.75">
      <c r="A19" s="74"/>
      <c r="B19" s="65"/>
      <c r="D19" s="66"/>
    </row>
    <row r="20" spans="1:4" ht="15.75">
      <c r="A20" s="75"/>
      <c r="B20" s="65"/>
      <c r="D20" s="66"/>
    </row>
    <row r="21" spans="1:4">
      <c r="B21" s="65"/>
      <c r="D21" s="66"/>
    </row>
    <row r="22" spans="1:4">
      <c r="B22" s="65"/>
      <c r="D22" s="66"/>
    </row>
    <row r="23" spans="1:4">
      <c r="B23" s="65"/>
      <c r="D23" s="66"/>
    </row>
    <row r="24" spans="1:4">
      <c r="B24" s="65"/>
      <c r="D24" s="66"/>
    </row>
    <row r="25" spans="1:4">
      <c r="B25" s="65"/>
      <c r="D25" s="66"/>
    </row>
    <row r="26" spans="1:4">
      <c r="B26" s="65"/>
      <c r="D26" s="66"/>
    </row>
    <row r="27" spans="1:4">
      <c r="B27" s="65"/>
      <c r="D27" s="66"/>
    </row>
    <row r="28" spans="1:4">
      <c r="B28" s="65"/>
      <c r="D28" s="66"/>
    </row>
    <row r="29" spans="1:4">
      <c r="B29" s="65"/>
      <c r="C29" s="76"/>
      <c r="D29" s="66"/>
    </row>
    <row r="30" spans="1:4">
      <c r="B30" s="65"/>
      <c r="C30" s="77"/>
      <c r="D30" s="66"/>
    </row>
    <row r="31" spans="1:4">
      <c r="B31" s="65"/>
      <c r="C31" s="78"/>
      <c r="D31" s="66"/>
    </row>
    <row r="32" spans="1:4">
      <c r="B32" s="65"/>
      <c r="D32" s="66"/>
    </row>
    <row r="33" spans="2:5">
      <c r="B33" s="65"/>
      <c r="D33" s="66"/>
    </row>
    <row r="34" spans="2:5">
      <c r="B34" s="65"/>
      <c r="D34" s="66"/>
    </row>
    <row r="35" spans="2:5">
      <c r="B35" s="65"/>
      <c r="D35" s="66"/>
    </row>
    <row r="36" spans="2:5">
      <c r="B36" s="65"/>
      <c r="D36" s="66"/>
    </row>
    <row r="37" spans="2:5">
      <c r="B37" s="65"/>
      <c r="D37" s="66"/>
    </row>
    <row r="38" spans="2:5">
      <c r="B38" s="65"/>
      <c r="D38" s="66"/>
    </row>
    <row r="39" spans="2:5" ht="15.75" thickBot="1">
      <c r="B39" s="79"/>
      <c r="C39" s="80"/>
      <c r="D39" s="81"/>
    </row>
    <row r="47" spans="2:5">
      <c r="E47" s="82"/>
    </row>
    <row r="48" spans="2:5">
      <c r="E48" s="82"/>
    </row>
    <row r="49" spans="5:5">
      <c r="E49" s="82"/>
    </row>
    <row r="50" spans="5:5">
      <c r="E50" s="82"/>
    </row>
    <row r="51" spans="5:5">
      <c r="E51" s="82"/>
    </row>
    <row r="52" spans="5:5">
      <c r="E52" s="82"/>
    </row>
    <row r="53" spans="5:5">
      <c r="E53" s="82"/>
    </row>
    <row r="54" spans="5:5">
      <c r="E54" s="82"/>
    </row>
  </sheetData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rightToLeft="1" tabSelected="1" workbookViewId="0">
      <selection activeCell="C18" sqref="C18"/>
    </sheetView>
  </sheetViews>
  <sheetFormatPr defaultColWidth="9.140625" defaultRowHeight="18.75"/>
  <cols>
    <col min="1" max="1" width="34.140625" style="1" bestFit="1" customWidth="1"/>
    <col min="2" max="2" width="20.5703125" style="1" customWidth="1"/>
    <col min="3" max="3" width="20.42578125" style="1" customWidth="1"/>
    <col min="4" max="16384" width="9.140625" style="1"/>
  </cols>
  <sheetData>
    <row r="1" spans="1:4" ht="27.75">
      <c r="A1" s="128" t="s">
        <v>0</v>
      </c>
      <c r="B1" s="128"/>
      <c r="C1" s="128"/>
    </row>
    <row r="2" spans="1:4" ht="24.75">
      <c r="A2" s="135" t="s">
        <v>77</v>
      </c>
      <c r="B2" s="135"/>
      <c r="C2" s="135"/>
    </row>
    <row r="3" spans="1:4" ht="35.25" customHeight="1">
      <c r="A3" s="133" t="s">
        <v>2</v>
      </c>
      <c r="B3" s="134"/>
      <c r="C3" s="134"/>
      <c r="D3" s="134"/>
    </row>
    <row r="4" spans="1:4" ht="26.25" customHeight="1" thickBot="1">
      <c r="A4" s="55" t="s">
        <v>137</v>
      </c>
      <c r="B4" s="56" t="s">
        <v>79</v>
      </c>
      <c r="C4" s="57" t="s">
        <v>6</v>
      </c>
    </row>
    <row r="5" spans="1:4" ht="26.25" customHeight="1">
      <c r="A5" s="19" t="s">
        <v>137</v>
      </c>
      <c r="B5" s="47" t="s">
        <v>64</v>
      </c>
      <c r="C5" s="42" t="s">
        <v>64</v>
      </c>
    </row>
    <row r="6" spans="1:4" ht="26.25" customHeight="1">
      <c r="A6" s="15" t="s">
        <v>137</v>
      </c>
      <c r="B6" s="45">
        <v>0</v>
      </c>
      <c r="C6" s="45">
        <v>494720942</v>
      </c>
    </row>
    <row r="7" spans="1:4" ht="26.25" customHeight="1">
      <c r="A7" s="15" t="s">
        <v>138</v>
      </c>
      <c r="B7" s="45">
        <v>0</v>
      </c>
      <c r="C7" s="45">
        <v>0</v>
      </c>
    </row>
    <row r="8" spans="1:4">
      <c r="A8" s="31" t="s">
        <v>139</v>
      </c>
      <c r="B8" s="45">
        <v>0</v>
      </c>
      <c r="C8" s="45">
        <v>0</v>
      </c>
    </row>
    <row r="9" spans="1:4" ht="19.5" thickBot="1">
      <c r="A9" s="156" t="s">
        <v>143</v>
      </c>
      <c r="B9" s="157">
        <v>0</v>
      </c>
      <c r="C9" s="157">
        <v>494720942</v>
      </c>
    </row>
    <row r="10" spans="1:4" ht="19.5" thickTop="1"/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 ht="83.25" customHeight="1">
      <c r="B49" s="14"/>
    </row>
    <row r="50" spans="2:2">
      <c r="B50" s="14"/>
    </row>
  </sheetData>
  <mergeCells count="3">
    <mergeCell ref="A3:D3"/>
    <mergeCell ref="A2:C2"/>
    <mergeCell ref="A1:C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rightToLeft="1" tabSelected="1" view="pageBreakPreview" zoomScale="60" zoomScaleNormal="100" workbookViewId="0">
      <selection activeCell="C18" sqref="C18"/>
    </sheetView>
  </sheetViews>
  <sheetFormatPr defaultColWidth="9.140625" defaultRowHeight="18.75"/>
  <cols>
    <col min="1" max="1" width="34.140625" style="1" bestFit="1" customWidth="1"/>
    <col min="2" max="2" width="21.140625" style="1" customWidth="1"/>
    <col min="3" max="3" width="23.7109375" style="1" customWidth="1"/>
    <col min="4" max="4" width="37.140625" style="1" customWidth="1"/>
    <col min="5" max="16384" width="9.140625" style="1"/>
  </cols>
  <sheetData>
    <row r="1" spans="1:4" ht="28.5" customHeight="1">
      <c r="A1" s="139" t="s">
        <v>0</v>
      </c>
      <c r="B1" s="139"/>
      <c r="C1" s="139"/>
      <c r="D1" s="139"/>
    </row>
    <row r="2" spans="1:4" ht="35.25" customHeight="1">
      <c r="A2" s="138" t="s">
        <v>77</v>
      </c>
      <c r="B2" s="137"/>
      <c r="C2" s="137"/>
      <c r="D2" s="137"/>
    </row>
    <row r="3" spans="1:4" ht="26.25" customHeight="1">
      <c r="A3" s="136" t="s">
        <v>2</v>
      </c>
      <c r="B3" s="137"/>
      <c r="C3" s="137"/>
      <c r="D3" s="137"/>
    </row>
    <row r="4" spans="1:4" ht="30.75" customHeight="1" thickBot="1">
      <c r="A4" s="51" t="s">
        <v>81</v>
      </c>
      <c r="B4" s="56" t="s">
        <v>64</v>
      </c>
      <c r="C4" s="57" t="s">
        <v>133</v>
      </c>
      <c r="D4" s="57" t="s">
        <v>13</v>
      </c>
    </row>
    <row r="5" spans="1:4" ht="27" customHeight="1">
      <c r="A5" s="15" t="s">
        <v>140</v>
      </c>
      <c r="B5" s="45">
        <v>-269720506450</v>
      </c>
      <c r="C5" s="46">
        <v>0.93369999999999997</v>
      </c>
      <c r="D5" s="46">
        <v>-9.5100000000000004E-2</v>
      </c>
    </row>
    <row r="6" spans="1:4" ht="27" customHeight="1">
      <c r="A6" s="31" t="s">
        <v>141</v>
      </c>
      <c r="B6" s="15">
        <v>0</v>
      </c>
      <c r="C6" s="46">
        <v>0</v>
      </c>
      <c r="D6" s="46">
        <v>0</v>
      </c>
    </row>
    <row r="7" spans="1:4" ht="27" customHeight="1">
      <c r="A7" s="31" t="s">
        <v>142</v>
      </c>
      <c r="B7" s="45">
        <v>17466453</v>
      </c>
      <c r="C7" s="46">
        <v>-1E-4</v>
      </c>
      <c r="D7" s="46">
        <v>0</v>
      </c>
    </row>
    <row r="8" spans="1:4">
      <c r="A8" s="160" t="s">
        <v>143</v>
      </c>
      <c r="B8" s="158">
        <f>SUM(B5:B7)</f>
        <v>-269703039997</v>
      </c>
      <c r="C8" s="158">
        <f t="shared" ref="C8:D8" si="0">SUM(C5:C7)</f>
        <v>0.93359999999999999</v>
      </c>
      <c r="D8" s="158">
        <f t="shared" si="0"/>
        <v>-9.5100000000000004E-2</v>
      </c>
    </row>
    <row r="9" spans="1:4" ht="19.5" thickBot="1">
      <c r="A9" s="161"/>
      <c r="B9" s="159"/>
      <c r="C9" s="159"/>
      <c r="D9" s="159"/>
    </row>
    <row r="10" spans="1:4" ht="19.5" thickTop="1"/>
    <row r="46" ht="83.25" customHeight="1"/>
  </sheetData>
  <mergeCells count="7">
    <mergeCell ref="A3:D3"/>
    <mergeCell ref="A2:D2"/>
    <mergeCell ref="A1:D1"/>
    <mergeCell ref="B8:B9"/>
    <mergeCell ref="C8:C9"/>
    <mergeCell ref="D8:D9"/>
    <mergeCell ref="A8:A9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rightToLeft="1" tabSelected="1" view="pageBreakPreview" topLeftCell="A49" zoomScale="30" zoomScaleNormal="46" zoomScaleSheetLayoutView="30" workbookViewId="0">
      <selection activeCell="C18" sqref="C18"/>
    </sheetView>
  </sheetViews>
  <sheetFormatPr defaultColWidth="9.140625" defaultRowHeight="54.75"/>
  <cols>
    <col min="1" max="1" width="76.140625" style="1" customWidth="1"/>
    <col min="2" max="2" width="50.85546875" style="1" customWidth="1"/>
    <col min="3" max="3" width="63.85546875" style="1" customWidth="1"/>
    <col min="4" max="4" width="63.28515625" style="1" customWidth="1"/>
    <col min="5" max="5" width="41" style="1" customWidth="1"/>
    <col min="6" max="6" width="58.140625" style="1" customWidth="1"/>
    <col min="7" max="7" width="50.28515625" style="1" customWidth="1"/>
    <col min="8" max="8" width="67.140625" style="1" customWidth="1"/>
    <col min="9" max="9" width="43" style="1" customWidth="1"/>
    <col min="10" max="10" width="38" style="1" customWidth="1"/>
    <col min="11" max="11" width="69.42578125" style="1" customWidth="1"/>
    <col min="12" max="12" width="68.42578125" style="1" customWidth="1"/>
    <col min="13" max="13" width="55.7109375" style="167" customWidth="1"/>
    <col min="14" max="16384" width="9.140625" style="1"/>
  </cols>
  <sheetData>
    <row r="1" spans="1:15" ht="94.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5" s="2" customFormat="1" ht="101.2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5" s="2" customFormat="1" ht="101.2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5" s="87" customFormat="1" ht="105" customHeight="1">
      <c r="A4" s="85" t="s">
        <v>3</v>
      </c>
      <c r="B4" s="110" t="s">
        <v>4</v>
      </c>
      <c r="C4" s="110"/>
      <c r="D4" s="110"/>
      <c r="E4" s="110" t="s">
        <v>5</v>
      </c>
      <c r="F4" s="110"/>
      <c r="G4" s="110"/>
      <c r="H4" s="110"/>
      <c r="I4" s="109" t="s">
        <v>6</v>
      </c>
      <c r="J4" s="109"/>
      <c r="K4" s="109"/>
      <c r="L4" s="109"/>
      <c r="M4" s="173"/>
      <c r="N4" s="86"/>
      <c r="O4" s="86"/>
    </row>
    <row r="5" spans="1:15" s="3" customFormat="1" ht="105.75" customHeight="1">
      <c r="A5" s="170" t="s">
        <v>3</v>
      </c>
      <c r="B5" s="163" t="s">
        <v>7</v>
      </c>
      <c r="C5" s="163" t="s">
        <v>8</v>
      </c>
      <c r="D5" s="163" t="s">
        <v>9</v>
      </c>
      <c r="E5" s="163" t="s">
        <v>10</v>
      </c>
      <c r="F5" s="163" t="s">
        <v>10</v>
      </c>
      <c r="G5" s="163" t="s">
        <v>11</v>
      </c>
      <c r="H5" s="163" t="s">
        <v>11</v>
      </c>
      <c r="I5" s="163" t="s">
        <v>7</v>
      </c>
      <c r="J5" s="163" t="s">
        <v>12</v>
      </c>
      <c r="K5" s="163" t="s">
        <v>8</v>
      </c>
      <c r="L5" s="163" t="s">
        <v>9</v>
      </c>
      <c r="M5" s="164" t="s">
        <v>13</v>
      </c>
    </row>
    <row r="6" spans="1:15" s="3" customFormat="1" ht="218.25" customHeight="1">
      <c r="A6" s="170" t="s">
        <v>14</v>
      </c>
      <c r="B6" s="172">
        <v>39893405</v>
      </c>
      <c r="C6" s="172">
        <v>112294430769</v>
      </c>
      <c r="D6" s="172">
        <v>126344141019.436</v>
      </c>
      <c r="E6" s="172">
        <v>106595</v>
      </c>
      <c r="F6" s="172">
        <v>293408278</v>
      </c>
      <c r="G6" s="172">
        <v>0</v>
      </c>
      <c r="H6" s="172">
        <v>0</v>
      </c>
      <c r="I6" s="172">
        <v>40000000</v>
      </c>
      <c r="J6" s="172">
        <v>2622</v>
      </c>
      <c r="K6" s="172">
        <v>112587839047</v>
      </c>
      <c r="L6" s="172">
        <v>104255964000</v>
      </c>
      <c r="M6" s="174">
        <v>3.6799999999999999E-2</v>
      </c>
    </row>
    <row r="7" spans="1:15" s="3" customFormat="1" ht="218.25" customHeight="1">
      <c r="A7" s="170" t="s">
        <v>15</v>
      </c>
      <c r="B7" s="172">
        <v>40000000</v>
      </c>
      <c r="C7" s="172">
        <v>56536212157</v>
      </c>
      <c r="D7" s="172">
        <v>112367412000</v>
      </c>
      <c r="E7" s="172">
        <v>0</v>
      </c>
      <c r="F7" s="172">
        <v>0</v>
      </c>
      <c r="G7" s="172">
        <v>0</v>
      </c>
      <c r="H7" s="172">
        <v>0</v>
      </c>
      <c r="I7" s="172">
        <v>40000000</v>
      </c>
      <c r="J7" s="172">
        <v>2204</v>
      </c>
      <c r="K7" s="172">
        <v>56536212157</v>
      </c>
      <c r="L7" s="172">
        <v>87635448000</v>
      </c>
      <c r="M7" s="174">
        <v>3.09E-2</v>
      </c>
    </row>
    <row r="8" spans="1:15" s="3" customFormat="1" ht="218.25" customHeight="1">
      <c r="A8" s="170" t="s">
        <v>16</v>
      </c>
      <c r="B8" s="172">
        <v>28714016</v>
      </c>
      <c r="C8" s="172">
        <v>40779939116</v>
      </c>
      <c r="D8" s="172">
        <v>70501623983.856003</v>
      </c>
      <c r="E8" s="172">
        <v>0</v>
      </c>
      <c r="F8" s="172">
        <v>0</v>
      </c>
      <c r="G8" s="172">
        <v>0</v>
      </c>
      <c r="H8" s="172">
        <v>0</v>
      </c>
      <c r="I8" s="172">
        <v>28714016</v>
      </c>
      <c r="J8" s="172">
        <v>1994</v>
      </c>
      <c r="K8" s="172">
        <v>40779939116</v>
      </c>
      <c r="L8" s="172">
        <v>56915076203.971199</v>
      </c>
      <c r="M8" s="174">
        <v>2.01E-2</v>
      </c>
    </row>
    <row r="9" spans="1:15" s="3" customFormat="1" ht="218.25" customHeight="1">
      <c r="A9" s="170" t="s">
        <v>17</v>
      </c>
      <c r="B9" s="172">
        <v>25000000</v>
      </c>
      <c r="C9" s="172">
        <v>38734112042</v>
      </c>
      <c r="D9" s="172">
        <v>130717575000</v>
      </c>
      <c r="E9" s="172">
        <v>6800000</v>
      </c>
      <c r="F9" s="172">
        <v>30899681430</v>
      </c>
      <c r="G9" s="172">
        <v>0</v>
      </c>
      <c r="H9" s="172">
        <v>0</v>
      </c>
      <c r="I9" s="172">
        <v>31800000</v>
      </c>
      <c r="J9" s="172">
        <v>4343</v>
      </c>
      <c r="K9" s="172">
        <v>69633793472</v>
      </c>
      <c r="L9" s="172">
        <v>137285660970</v>
      </c>
      <c r="M9" s="174">
        <v>4.8399999999999999E-2</v>
      </c>
    </row>
    <row r="10" spans="1:15" s="3" customFormat="1" ht="218.25" customHeight="1">
      <c r="A10" s="170" t="s">
        <v>18</v>
      </c>
      <c r="B10" s="172">
        <v>25600000</v>
      </c>
      <c r="C10" s="172">
        <v>54841436847</v>
      </c>
      <c r="D10" s="172">
        <v>59216751360</v>
      </c>
      <c r="E10" s="172">
        <v>0</v>
      </c>
      <c r="F10" s="172">
        <v>0</v>
      </c>
      <c r="G10" s="172">
        <v>0</v>
      </c>
      <c r="H10" s="172">
        <v>0</v>
      </c>
      <c r="I10" s="172">
        <v>25600000</v>
      </c>
      <c r="J10" s="172">
        <v>1930</v>
      </c>
      <c r="K10" s="172">
        <v>54841436847</v>
      </c>
      <c r="L10" s="172">
        <v>49114022400</v>
      </c>
      <c r="M10" s="174">
        <v>1.7299999999999999E-2</v>
      </c>
    </row>
    <row r="11" spans="1:15" s="3" customFormat="1" ht="218.25" customHeight="1">
      <c r="A11" s="170" t="s">
        <v>19</v>
      </c>
      <c r="B11" s="172">
        <v>1429000</v>
      </c>
      <c r="C11" s="172">
        <v>24543905642</v>
      </c>
      <c r="D11" s="172">
        <v>36080635230</v>
      </c>
      <c r="E11" s="172">
        <v>0</v>
      </c>
      <c r="F11" s="172">
        <v>0</v>
      </c>
      <c r="G11" s="172">
        <v>-1429000</v>
      </c>
      <c r="H11" s="172">
        <v>34171875283</v>
      </c>
      <c r="I11" s="172">
        <v>0</v>
      </c>
      <c r="J11" s="172">
        <v>0</v>
      </c>
      <c r="K11" s="172">
        <v>0</v>
      </c>
      <c r="L11" s="172">
        <v>0</v>
      </c>
      <c r="M11" s="174">
        <v>0</v>
      </c>
    </row>
    <row r="12" spans="1:15" s="3" customFormat="1" ht="218.25" customHeight="1">
      <c r="A12" s="170" t="s">
        <v>20</v>
      </c>
      <c r="B12" s="172">
        <v>4846894</v>
      </c>
      <c r="C12" s="172">
        <v>9036060546</v>
      </c>
      <c r="D12" s="172">
        <v>45626980667.228996</v>
      </c>
      <c r="E12" s="172">
        <v>3431953</v>
      </c>
      <c r="F12" s="172">
        <v>0</v>
      </c>
      <c r="G12" s="172">
        <v>0</v>
      </c>
      <c r="H12" s="172">
        <v>0</v>
      </c>
      <c r="I12" s="172">
        <v>8278847</v>
      </c>
      <c r="J12" s="172">
        <v>5850</v>
      </c>
      <c r="K12" s="172">
        <v>9036060546</v>
      </c>
      <c r="L12" s="172">
        <v>48143088983.047501</v>
      </c>
      <c r="M12" s="174">
        <v>1.7000000000000001E-2</v>
      </c>
    </row>
    <row r="13" spans="1:15" s="3" customFormat="1" ht="218.25" customHeight="1">
      <c r="A13" s="170" t="s">
        <v>21</v>
      </c>
      <c r="B13" s="172">
        <v>19000000</v>
      </c>
      <c r="C13" s="172">
        <v>58175919484</v>
      </c>
      <c r="D13" s="172">
        <v>43949932650</v>
      </c>
      <c r="E13" s="172">
        <v>0</v>
      </c>
      <c r="F13" s="172">
        <v>0</v>
      </c>
      <c r="G13" s="172">
        <v>0</v>
      </c>
      <c r="H13" s="172">
        <v>0</v>
      </c>
      <c r="I13" s="172">
        <v>19000000</v>
      </c>
      <c r="J13" s="172">
        <v>1895</v>
      </c>
      <c r="K13" s="172">
        <v>58175919484</v>
      </c>
      <c r="L13" s="172">
        <v>35790770250</v>
      </c>
      <c r="M13" s="174">
        <v>1.26E-2</v>
      </c>
    </row>
    <row r="14" spans="1:15" s="3" customFormat="1" ht="218.25" customHeight="1">
      <c r="A14" s="170" t="s">
        <v>22</v>
      </c>
      <c r="B14" s="172">
        <v>10000000</v>
      </c>
      <c r="C14" s="172">
        <v>38818146342</v>
      </c>
      <c r="D14" s="172">
        <v>87575805000</v>
      </c>
      <c r="E14" s="172">
        <v>0</v>
      </c>
      <c r="F14" s="172">
        <v>0</v>
      </c>
      <c r="G14" s="172">
        <v>0</v>
      </c>
      <c r="H14" s="172">
        <v>0</v>
      </c>
      <c r="I14" s="172">
        <v>10000000</v>
      </c>
      <c r="J14" s="172">
        <v>6650</v>
      </c>
      <c r="K14" s="172">
        <v>38818146342</v>
      </c>
      <c r="L14" s="172">
        <v>66104325000</v>
      </c>
      <c r="M14" s="174">
        <v>2.3300000000000001E-2</v>
      </c>
    </row>
    <row r="15" spans="1:15" s="3" customFormat="1" ht="218.25" customHeight="1">
      <c r="A15" s="170" t="s">
        <v>23</v>
      </c>
      <c r="B15" s="172">
        <v>9000000</v>
      </c>
      <c r="C15" s="172">
        <v>71248830267</v>
      </c>
      <c r="D15" s="172">
        <v>121940113500</v>
      </c>
      <c r="E15" s="172">
        <v>0</v>
      </c>
      <c r="F15" s="172">
        <v>0</v>
      </c>
      <c r="G15" s="172">
        <v>-500000</v>
      </c>
      <c r="H15" s="172">
        <v>6078625446</v>
      </c>
      <c r="I15" s="172">
        <v>8500000</v>
      </c>
      <c r="J15" s="172">
        <v>10310</v>
      </c>
      <c r="K15" s="172">
        <v>67290561921</v>
      </c>
      <c r="L15" s="172">
        <v>87113571750</v>
      </c>
      <c r="M15" s="174">
        <v>3.0700000000000002E-2</v>
      </c>
    </row>
    <row r="16" spans="1:15" s="3" customFormat="1" ht="218.25" customHeight="1">
      <c r="A16" s="170" t="s">
        <v>24</v>
      </c>
      <c r="B16" s="172">
        <v>26600000</v>
      </c>
      <c r="C16" s="172">
        <v>113778836739</v>
      </c>
      <c r="D16" s="172">
        <v>138819082500</v>
      </c>
      <c r="E16" s="172">
        <v>0</v>
      </c>
      <c r="F16" s="172">
        <v>0</v>
      </c>
      <c r="G16" s="172">
        <v>-7806405</v>
      </c>
      <c r="H16" s="172">
        <v>35443057283</v>
      </c>
      <c r="I16" s="172">
        <v>18793595</v>
      </c>
      <c r="J16" s="172">
        <v>4306</v>
      </c>
      <c r="K16" s="172">
        <v>80387720931</v>
      </c>
      <c r="L16" s="172">
        <v>80443715010.583496</v>
      </c>
      <c r="M16" s="174">
        <v>2.8400000000000002E-2</v>
      </c>
    </row>
    <row r="17" spans="1:13" s="3" customFormat="1" ht="218.25" customHeight="1">
      <c r="A17" s="170" t="s">
        <v>25</v>
      </c>
      <c r="B17" s="172">
        <v>500000</v>
      </c>
      <c r="C17" s="172">
        <v>84426429445</v>
      </c>
      <c r="D17" s="172">
        <v>80309299500</v>
      </c>
      <c r="E17" s="172">
        <v>0</v>
      </c>
      <c r="F17" s="172">
        <v>0</v>
      </c>
      <c r="G17" s="172">
        <v>0</v>
      </c>
      <c r="H17" s="172">
        <v>0</v>
      </c>
      <c r="I17" s="172">
        <v>500000</v>
      </c>
      <c r="J17" s="172">
        <v>135790</v>
      </c>
      <c r="K17" s="172">
        <v>84426429445</v>
      </c>
      <c r="L17" s="172">
        <v>67491024750</v>
      </c>
      <c r="M17" s="174">
        <v>2.3800000000000002E-2</v>
      </c>
    </row>
    <row r="18" spans="1:13" s="3" customFormat="1" ht="218.25" customHeight="1">
      <c r="A18" s="170" t="s">
        <v>26</v>
      </c>
      <c r="B18" s="172">
        <v>1000000</v>
      </c>
      <c r="C18" s="172">
        <v>11986264502</v>
      </c>
      <c r="D18" s="172">
        <v>29712154500</v>
      </c>
      <c r="E18" s="172">
        <v>0</v>
      </c>
      <c r="F18" s="172">
        <v>0</v>
      </c>
      <c r="G18" s="172">
        <v>0</v>
      </c>
      <c r="H18" s="172">
        <v>0</v>
      </c>
      <c r="I18" s="172">
        <v>1000000</v>
      </c>
      <c r="J18" s="172">
        <v>21520</v>
      </c>
      <c r="K18" s="172">
        <v>11986264502</v>
      </c>
      <c r="L18" s="172">
        <v>21391956000</v>
      </c>
      <c r="M18" s="174">
        <v>7.4999999999999997E-3</v>
      </c>
    </row>
    <row r="19" spans="1:13" s="3" customFormat="1" ht="218.25" customHeight="1">
      <c r="A19" s="170" t="s">
        <v>27</v>
      </c>
      <c r="B19" s="172">
        <v>900000</v>
      </c>
      <c r="C19" s="172">
        <v>17129039062</v>
      </c>
      <c r="D19" s="172">
        <v>22768715250</v>
      </c>
      <c r="E19" s="172">
        <v>0</v>
      </c>
      <c r="F19" s="172">
        <v>0</v>
      </c>
      <c r="G19" s="172">
        <v>0</v>
      </c>
      <c r="H19" s="172">
        <v>0</v>
      </c>
      <c r="I19" s="172">
        <v>900000</v>
      </c>
      <c r="J19" s="172">
        <v>22800</v>
      </c>
      <c r="K19" s="172">
        <v>17129039062</v>
      </c>
      <c r="L19" s="172">
        <v>20397906000</v>
      </c>
      <c r="M19" s="174">
        <v>7.1999999999999998E-3</v>
      </c>
    </row>
    <row r="20" spans="1:13" s="3" customFormat="1" ht="218.25" customHeight="1">
      <c r="A20" s="170" t="s">
        <v>28</v>
      </c>
      <c r="B20" s="172">
        <v>3000000</v>
      </c>
      <c r="C20" s="172">
        <v>62394386948</v>
      </c>
      <c r="D20" s="172">
        <v>107804722500</v>
      </c>
      <c r="E20" s="172">
        <v>0</v>
      </c>
      <c r="F20" s="172">
        <v>0</v>
      </c>
      <c r="G20" s="172">
        <v>0</v>
      </c>
      <c r="H20" s="172">
        <v>0</v>
      </c>
      <c r="I20" s="172">
        <v>3000000</v>
      </c>
      <c r="J20" s="172">
        <v>38200</v>
      </c>
      <c r="K20" s="172">
        <v>62394386948</v>
      </c>
      <c r="L20" s="172">
        <v>113918130000</v>
      </c>
      <c r="M20" s="174">
        <v>4.02E-2</v>
      </c>
    </row>
    <row r="21" spans="1:13" s="3" customFormat="1" ht="218.25" customHeight="1">
      <c r="A21" s="170" t="s">
        <v>29</v>
      </c>
      <c r="B21" s="172">
        <v>200000</v>
      </c>
      <c r="C21" s="172">
        <v>22874252767</v>
      </c>
      <c r="D21" s="172">
        <v>33171448500</v>
      </c>
      <c r="E21" s="172">
        <v>0</v>
      </c>
      <c r="F21" s="172">
        <v>0</v>
      </c>
      <c r="G21" s="172">
        <v>0</v>
      </c>
      <c r="H21" s="172">
        <v>0</v>
      </c>
      <c r="I21" s="172">
        <v>200000</v>
      </c>
      <c r="J21" s="172">
        <v>170690</v>
      </c>
      <c r="K21" s="172">
        <v>22874252767</v>
      </c>
      <c r="L21" s="172">
        <v>33934878900</v>
      </c>
      <c r="M21" s="174">
        <v>1.2E-2</v>
      </c>
    </row>
    <row r="22" spans="1:13" s="3" customFormat="1" ht="218.25" customHeight="1">
      <c r="A22" s="170" t="s">
        <v>30</v>
      </c>
      <c r="B22" s="172">
        <v>3000000</v>
      </c>
      <c r="C22" s="172">
        <v>30534811416</v>
      </c>
      <c r="D22" s="172">
        <v>53410306500</v>
      </c>
      <c r="E22" s="172">
        <v>0</v>
      </c>
      <c r="F22" s="172">
        <v>0</v>
      </c>
      <c r="G22" s="172">
        <v>0</v>
      </c>
      <c r="H22" s="172">
        <v>0</v>
      </c>
      <c r="I22" s="172">
        <v>3000000</v>
      </c>
      <c r="J22" s="172">
        <v>18140</v>
      </c>
      <c r="K22" s="172">
        <v>30534811416</v>
      </c>
      <c r="L22" s="172">
        <v>54096201000</v>
      </c>
      <c r="M22" s="174">
        <v>1.9099999999999999E-2</v>
      </c>
    </row>
    <row r="23" spans="1:13" s="3" customFormat="1" ht="218.25" customHeight="1">
      <c r="A23" s="170" t="s">
        <v>31</v>
      </c>
      <c r="B23" s="172">
        <v>9000000</v>
      </c>
      <c r="C23" s="172">
        <v>49264458494</v>
      </c>
      <c r="D23" s="172">
        <v>50994765000</v>
      </c>
      <c r="E23" s="172">
        <v>0</v>
      </c>
      <c r="F23" s="172">
        <v>0</v>
      </c>
      <c r="G23" s="172">
        <v>0</v>
      </c>
      <c r="H23" s="172">
        <v>0</v>
      </c>
      <c r="I23" s="172">
        <v>9000000</v>
      </c>
      <c r="J23" s="172">
        <v>5060</v>
      </c>
      <c r="K23" s="172">
        <v>49264458494</v>
      </c>
      <c r="L23" s="172">
        <v>45269037000</v>
      </c>
      <c r="M23" s="174">
        <v>1.6E-2</v>
      </c>
    </row>
    <row r="24" spans="1:13" s="3" customFormat="1" ht="218.25" customHeight="1">
      <c r="A24" s="170" t="s">
        <v>32</v>
      </c>
      <c r="B24" s="172">
        <v>1500000</v>
      </c>
      <c r="C24" s="172">
        <v>27498629908</v>
      </c>
      <c r="D24" s="172">
        <v>41451885000</v>
      </c>
      <c r="E24" s="172">
        <v>0</v>
      </c>
      <c r="F24" s="172">
        <v>0</v>
      </c>
      <c r="G24" s="172">
        <v>0</v>
      </c>
      <c r="H24" s="172">
        <v>0</v>
      </c>
      <c r="I24" s="172">
        <v>1500000</v>
      </c>
      <c r="J24" s="172">
        <v>28150</v>
      </c>
      <c r="K24" s="172">
        <v>27498629908</v>
      </c>
      <c r="L24" s="172">
        <v>41973761250</v>
      </c>
      <c r="M24" s="174">
        <v>1.4800000000000001E-2</v>
      </c>
    </row>
    <row r="25" spans="1:13" s="3" customFormat="1" ht="218.25" customHeight="1">
      <c r="A25" s="170" t="s">
        <v>33</v>
      </c>
      <c r="B25" s="172">
        <v>3000000</v>
      </c>
      <c r="C25" s="172">
        <v>57939355704</v>
      </c>
      <c r="D25" s="172">
        <v>66800160000</v>
      </c>
      <c r="E25" s="172">
        <v>0</v>
      </c>
      <c r="F25" s="172">
        <v>0</v>
      </c>
      <c r="G25" s="172">
        <v>0</v>
      </c>
      <c r="H25" s="172">
        <v>0</v>
      </c>
      <c r="I25" s="172">
        <v>3000000</v>
      </c>
      <c r="J25" s="172">
        <v>23000</v>
      </c>
      <c r="K25" s="172">
        <v>57939355704</v>
      </c>
      <c r="L25" s="172">
        <v>68589450000</v>
      </c>
      <c r="M25" s="174">
        <v>2.4199999999999999E-2</v>
      </c>
    </row>
    <row r="26" spans="1:13" s="3" customFormat="1" ht="218.25" customHeight="1">
      <c r="A26" s="170" t="s">
        <v>34</v>
      </c>
      <c r="B26" s="172">
        <v>7000000</v>
      </c>
      <c r="C26" s="172">
        <v>14409738844</v>
      </c>
      <c r="D26" s="172">
        <v>20436673950</v>
      </c>
      <c r="E26" s="172">
        <v>0</v>
      </c>
      <c r="F26" s="172">
        <v>0</v>
      </c>
      <c r="G26" s="172">
        <v>-7000000</v>
      </c>
      <c r="H26" s="172">
        <v>19307173339</v>
      </c>
      <c r="I26" s="172">
        <v>0</v>
      </c>
      <c r="J26" s="172">
        <v>0</v>
      </c>
      <c r="K26" s="172">
        <v>0</v>
      </c>
      <c r="L26" s="172">
        <v>0</v>
      </c>
      <c r="M26" s="174">
        <v>0</v>
      </c>
    </row>
    <row r="27" spans="1:13" s="3" customFormat="1" ht="218.25" customHeight="1">
      <c r="A27" s="170" t="s">
        <v>35</v>
      </c>
      <c r="B27" s="172">
        <v>51296105</v>
      </c>
      <c r="C27" s="172">
        <v>142095641319</v>
      </c>
      <c r="D27" s="172">
        <v>146751790558.37</v>
      </c>
      <c r="E27" s="172">
        <v>0</v>
      </c>
      <c r="F27" s="172">
        <v>0</v>
      </c>
      <c r="G27" s="172">
        <v>0</v>
      </c>
      <c r="H27" s="172">
        <v>0</v>
      </c>
      <c r="I27" s="172">
        <v>51296105</v>
      </c>
      <c r="J27" s="172">
        <v>2366</v>
      </c>
      <c r="K27" s="172">
        <v>142095641319</v>
      </c>
      <c r="L27" s="172">
        <v>120644453252.64101</v>
      </c>
      <c r="M27" s="174">
        <v>4.2599999999999999E-2</v>
      </c>
    </row>
    <row r="28" spans="1:13" s="3" customFormat="1" ht="218.25" customHeight="1">
      <c r="A28" s="170" t="s">
        <v>36</v>
      </c>
      <c r="B28" s="172">
        <v>2800000</v>
      </c>
      <c r="C28" s="172">
        <v>48067795119</v>
      </c>
      <c r="D28" s="172">
        <v>64935322200</v>
      </c>
      <c r="E28" s="172">
        <v>0</v>
      </c>
      <c r="F28" s="172">
        <v>0</v>
      </c>
      <c r="G28" s="172">
        <v>0</v>
      </c>
      <c r="H28" s="172">
        <v>0</v>
      </c>
      <c r="I28" s="172">
        <v>2800000</v>
      </c>
      <c r="J28" s="172">
        <v>27550</v>
      </c>
      <c r="K28" s="172">
        <v>48067795119</v>
      </c>
      <c r="L28" s="172">
        <v>76681017000</v>
      </c>
      <c r="M28" s="174">
        <v>2.7E-2</v>
      </c>
    </row>
    <row r="29" spans="1:13" s="3" customFormat="1" ht="218.25" customHeight="1">
      <c r="A29" s="170" t="s">
        <v>37</v>
      </c>
      <c r="B29" s="172">
        <v>100000000</v>
      </c>
      <c r="C29" s="172">
        <v>96804032678</v>
      </c>
      <c r="D29" s="172">
        <v>130816980000</v>
      </c>
      <c r="E29" s="172">
        <v>0</v>
      </c>
      <c r="F29" s="172">
        <v>0</v>
      </c>
      <c r="G29" s="172">
        <v>0</v>
      </c>
      <c r="H29" s="172">
        <v>0</v>
      </c>
      <c r="I29" s="172">
        <v>100000000</v>
      </c>
      <c r="J29" s="172">
        <v>1184</v>
      </c>
      <c r="K29" s="172">
        <v>96804032678</v>
      </c>
      <c r="L29" s="172">
        <v>117695520000</v>
      </c>
      <c r="M29" s="174">
        <v>4.1500000000000002E-2</v>
      </c>
    </row>
    <row r="30" spans="1:13" s="3" customFormat="1" ht="218.25" customHeight="1">
      <c r="A30" s="170" t="s">
        <v>38</v>
      </c>
      <c r="B30" s="172">
        <v>1000000</v>
      </c>
      <c r="C30" s="172">
        <v>18807437071</v>
      </c>
      <c r="D30" s="172">
        <v>34324546500</v>
      </c>
      <c r="E30" s="172">
        <v>0</v>
      </c>
      <c r="F30" s="172">
        <v>0</v>
      </c>
      <c r="G30" s="172">
        <v>0</v>
      </c>
      <c r="H30" s="172">
        <v>0</v>
      </c>
      <c r="I30" s="172">
        <v>1000000</v>
      </c>
      <c r="J30" s="172">
        <v>34890</v>
      </c>
      <c r="K30" s="172">
        <v>18807437071</v>
      </c>
      <c r="L30" s="172">
        <v>34682404500</v>
      </c>
      <c r="M30" s="174">
        <v>1.2200000000000001E-2</v>
      </c>
    </row>
    <row r="31" spans="1:13" s="3" customFormat="1" ht="218.25" customHeight="1">
      <c r="A31" s="170" t="s">
        <v>39</v>
      </c>
      <c r="B31" s="172">
        <v>5000000</v>
      </c>
      <c r="C31" s="172">
        <v>49828124076</v>
      </c>
      <c r="D31" s="172">
        <v>107556210000</v>
      </c>
      <c r="E31" s="172">
        <v>0</v>
      </c>
      <c r="F31" s="172">
        <v>0</v>
      </c>
      <c r="G31" s="172">
        <v>0</v>
      </c>
      <c r="H31" s="172">
        <v>0</v>
      </c>
      <c r="I31" s="172">
        <v>5000000</v>
      </c>
      <c r="J31" s="172">
        <v>17120</v>
      </c>
      <c r="K31" s="172">
        <v>49828124076</v>
      </c>
      <c r="L31" s="172">
        <v>85090680000</v>
      </c>
      <c r="M31" s="174">
        <v>0.03</v>
      </c>
    </row>
    <row r="32" spans="1:13" s="3" customFormat="1" ht="218.25" customHeight="1">
      <c r="A32" s="170" t="s">
        <v>40</v>
      </c>
      <c r="B32" s="172">
        <v>1500000</v>
      </c>
      <c r="C32" s="172">
        <v>40018702459</v>
      </c>
      <c r="D32" s="172">
        <v>85632437250</v>
      </c>
      <c r="E32" s="172">
        <v>0</v>
      </c>
      <c r="F32" s="172">
        <v>0</v>
      </c>
      <c r="G32" s="172">
        <v>0</v>
      </c>
      <c r="H32" s="172">
        <v>0</v>
      </c>
      <c r="I32" s="172">
        <v>1500000</v>
      </c>
      <c r="J32" s="172">
        <v>52380</v>
      </c>
      <c r="K32" s="172">
        <v>40018702459</v>
      </c>
      <c r="L32" s="172">
        <v>78102508500</v>
      </c>
      <c r="M32" s="174">
        <v>2.75E-2</v>
      </c>
    </row>
    <row r="33" spans="1:13" s="3" customFormat="1" ht="218.25" customHeight="1">
      <c r="A33" s="170" t="s">
        <v>41</v>
      </c>
      <c r="B33" s="172">
        <v>1200000</v>
      </c>
      <c r="C33" s="172">
        <v>4444929113</v>
      </c>
      <c r="D33" s="172">
        <v>48978831600</v>
      </c>
      <c r="E33" s="172">
        <v>0</v>
      </c>
      <c r="F33" s="172">
        <v>0</v>
      </c>
      <c r="G33" s="172">
        <v>0</v>
      </c>
      <c r="H33" s="172">
        <v>0</v>
      </c>
      <c r="I33" s="172">
        <v>1200000</v>
      </c>
      <c r="J33" s="172">
        <v>33160</v>
      </c>
      <c r="K33" s="172">
        <v>4444929113</v>
      </c>
      <c r="L33" s="172">
        <v>39555237600</v>
      </c>
      <c r="M33" s="174">
        <v>1.4E-2</v>
      </c>
    </row>
    <row r="34" spans="1:13" s="3" customFormat="1" ht="218.25" customHeight="1">
      <c r="A34" s="170" t="s">
        <v>42</v>
      </c>
      <c r="B34" s="172">
        <v>700000</v>
      </c>
      <c r="C34" s="172">
        <v>14923836411</v>
      </c>
      <c r="D34" s="172">
        <v>21341259450</v>
      </c>
      <c r="E34" s="172">
        <v>0</v>
      </c>
      <c r="F34" s="172">
        <v>0</v>
      </c>
      <c r="G34" s="172">
        <v>0</v>
      </c>
      <c r="H34" s="172">
        <v>0</v>
      </c>
      <c r="I34" s="172">
        <v>700000</v>
      </c>
      <c r="J34" s="172">
        <v>28950</v>
      </c>
      <c r="K34" s="172">
        <v>14923836411</v>
      </c>
      <c r="L34" s="172">
        <v>20144423250</v>
      </c>
      <c r="M34" s="174">
        <v>7.1000000000000004E-3</v>
      </c>
    </row>
    <row r="35" spans="1:13" s="3" customFormat="1" ht="218.25" customHeight="1">
      <c r="A35" s="170" t="s">
        <v>43</v>
      </c>
      <c r="B35" s="172">
        <v>2000000</v>
      </c>
      <c r="C35" s="172">
        <v>48167824636</v>
      </c>
      <c r="D35" s="172">
        <v>52306911000</v>
      </c>
      <c r="E35" s="172">
        <v>0</v>
      </c>
      <c r="F35" s="172">
        <v>0</v>
      </c>
      <c r="G35" s="172">
        <v>0</v>
      </c>
      <c r="H35" s="172">
        <v>0</v>
      </c>
      <c r="I35" s="172">
        <v>2000000</v>
      </c>
      <c r="J35" s="172">
        <v>26720</v>
      </c>
      <c r="K35" s="172">
        <v>48167824636</v>
      </c>
      <c r="L35" s="172">
        <v>53122032000</v>
      </c>
      <c r="M35" s="174">
        <v>1.8700000000000001E-2</v>
      </c>
    </row>
    <row r="36" spans="1:13" s="3" customFormat="1" ht="218.25" customHeight="1">
      <c r="A36" s="170" t="s">
        <v>44</v>
      </c>
      <c r="B36" s="172">
        <v>10000000</v>
      </c>
      <c r="C36" s="172">
        <v>48142233802</v>
      </c>
      <c r="D36" s="172">
        <v>137974140000</v>
      </c>
      <c r="E36" s="172">
        <v>0</v>
      </c>
      <c r="F36" s="172">
        <v>0</v>
      </c>
      <c r="G36" s="172">
        <v>-1000000</v>
      </c>
      <c r="H36" s="172">
        <v>12012100310</v>
      </c>
      <c r="I36" s="172">
        <v>9000000</v>
      </c>
      <c r="J36" s="172">
        <v>11860</v>
      </c>
      <c r="K36" s="172">
        <v>43328010426</v>
      </c>
      <c r="L36" s="172">
        <v>106104897000</v>
      </c>
      <c r="M36" s="174">
        <v>3.7400000000000003E-2</v>
      </c>
    </row>
    <row r="37" spans="1:13" s="3" customFormat="1" ht="218.25" customHeight="1">
      <c r="A37" s="170" t="s">
        <v>45</v>
      </c>
      <c r="B37" s="172">
        <v>798639</v>
      </c>
      <c r="C37" s="172">
        <v>30802260692</v>
      </c>
      <c r="D37" s="172">
        <v>43362113290.028999</v>
      </c>
      <c r="E37" s="172">
        <v>0</v>
      </c>
      <c r="F37" s="172">
        <v>0</v>
      </c>
      <c r="G37" s="172">
        <v>0</v>
      </c>
      <c r="H37" s="172">
        <v>0</v>
      </c>
      <c r="I37" s="172">
        <v>798639</v>
      </c>
      <c r="J37" s="172">
        <v>53630</v>
      </c>
      <c r="K37" s="172">
        <v>30802260692</v>
      </c>
      <c r="L37" s="172">
        <v>42576165063.058502</v>
      </c>
      <c r="M37" s="174">
        <v>1.4999999999999999E-2</v>
      </c>
    </row>
    <row r="38" spans="1:13" s="3" customFormat="1" ht="218.25" customHeight="1">
      <c r="A38" s="170" t="s">
        <v>46</v>
      </c>
      <c r="B38" s="172">
        <v>11100000</v>
      </c>
      <c r="C38" s="172">
        <v>45562502897</v>
      </c>
      <c r="D38" s="172">
        <v>65652032250</v>
      </c>
      <c r="E38" s="172">
        <v>0</v>
      </c>
      <c r="F38" s="172">
        <v>0</v>
      </c>
      <c r="G38" s="172">
        <v>0</v>
      </c>
      <c r="H38" s="172">
        <v>0</v>
      </c>
      <c r="I38" s="172">
        <v>11100000</v>
      </c>
      <c r="J38" s="172">
        <v>4674</v>
      </c>
      <c r="K38" s="172">
        <v>45562502897</v>
      </c>
      <c r="L38" s="172">
        <v>51572705670</v>
      </c>
      <c r="M38" s="174">
        <v>1.8200000000000001E-2</v>
      </c>
    </row>
    <row r="39" spans="1:13" s="3" customFormat="1" ht="218.25" customHeight="1">
      <c r="A39" s="170" t="s">
        <v>47</v>
      </c>
      <c r="B39" s="172">
        <v>3500000</v>
      </c>
      <c r="C39" s="172">
        <v>45879267561</v>
      </c>
      <c r="D39" s="172">
        <v>59841810000</v>
      </c>
      <c r="E39" s="172">
        <v>0</v>
      </c>
      <c r="F39" s="172">
        <v>0</v>
      </c>
      <c r="G39" s="172">
        <v>0</v>
      </c>
      <c r="H39" s="172">
        <v>0</v>
      </c>
      <c r="I39" s="172">
        <v>3500000</v>
      </c>
      <c r="J39" s="172">
        <v>14300</v>
      </c>
      <c r="K39" s="172">
        <v>45879267561</v>
      </c>
      <c r="L39" s="172">
        <v>49752202500</v>
      </c>
      <c r="M39" s="174">
        <v>1.7500000000000002E-2</v>
      </c>
    </row>
    <row r="40" spans="1:13" s="3" customFormat="1" ht="218.25" customHeight="1">
      <c r="A40" s="170" t="s">
        <v>48</v>
      </c>
      <c r="B40" s="172">
        <v>22000000</v>
      </c>
      <c r="C40" s="172">
        <v>39815101316</v>
      </c>
      <c r="D40" s="172">
        <v>123779106000</v>
      </c>
      <c r="E40" s="172">
        <v>0</v>
      </c>
      <c r="F40" s="172">
        <v>0</v>
      </c>
      <c r="G40" s="172">
        <v>0</v>
      </c>
      <c r="H40" s="172">
        <v>0</v>
      </c>
      <c r="I40" s="172">
        <v>22000000</v>
      </c>
      <c r="J40" s="172">
        <v>4960</v>
      </c>
      <c r="K40" s="172">
        <v>39815101316</v>
      </c>
      <c r="L40" s="172">
        <v>108470736000</v>
      </c>
      <c r="M40" s="174">
        <v>3.8300000000000001E-2</v>
      </c>
    </row>
    <row r="41" spans="1:13" s="3" customFormat="1" ht="218.25" customHeight="1">
      <c r="A41" s="170" t="s">
        <v>49</v>
      </c>
      <c r="B41" s="172">
        <v>5649790</v>
      </c>
      <c r="C41" s="172">
        <v>65590478150</v>
      </c>
      <c r="D41" s="172">
        <v>56217899232.495003</v>
      </c>
      <c r="E41" s="172">
        <v>0</v>
      </c>
      <c r="F41" s="172">
        <v>0</v>
      </c>
      <c r="G41" s="172">
        <v>0</v>
      </c>
      <c r="H41" s="172">
        <v>0</v>
      </c>
      <c r="I41" s="172">
        <v>5649790</v>
      </c>
      <c r="J41" s="172">
        <v>9420</v>
      </c>
      <c r="K41" s="172">
        <v>65590478150</v>
      </c>
      <c r="L41" s="172">
        <v>52904356720.290001</v>
      </c>
      <c r="M41" s="174">
        <v>1.8700000000000001E-2</v>
      </c>
    </row>
    <row r="42" spans="1:13" s="3" customFormat="1" ht="218.25" customHeight="1">
      <c r="A42" s="170" t="s">
        <v>50</v>
      </c>
      <c r="B42" s="172">
        <v>10000000</v>
      </c>
      <c r="C42" s="172">
        <v>44656468000</v>
      </c>
      <c r="D42" s="172">
        <v>92446650000</v>
      </c>
      <c r="E42" s="172">
        <v>0</v>
      </c>
      <c r="F42" s="172">
        <v>0</v>
      </c>
      <c r="G42" s="172">
        <v>0</v>
      </c>
      <c r="H42" s="172">
        <v>0</v>
      </c>
      <c r="I42" s="172">
        <v>10000000</v>
      </c>
      <c r="J42" s="172">
        <v>7590</v>
      </c>
      <c r="K42" s="172">
        <v>44656468000</v>
      </c>
      <c r="L42" s="172">
        <v>75448395000</v>
      </c>
      <c r="M42" s="174">
        <v>2.6599999999999999E-2</v>
      </c>
    </row>
    <row r="43" spans="1:13" s="3" customFormat="1" ht="218.25" customHeight="1">
      <c r="A43" s="170" t="s">
        <v>51</v>
      </c>
      <c r="B43" s="172">
        <v>3000000</v>
      </c>
      <c r="C43" s="172">
        <v>48824089989</v>
      </c>
      <c r="D43" s="172">
        <v>40109917500</v>
      </c>
      <c r="E43" s="172">
        <v>0</v>
      </c>
      <c r="F43" s="172">
        <v>0</v>
      </c>
      <c r="G43" s="172">
        <v>0</v>
      </c>
      <c r="H43" s="172">
        <v>0</v>
      </c>
      <c r="I43" s="172">
        <v>3000000</v>
      </c>
      <c r="J43" s="172">
        <v>12060</v>
      </c>
      <c r="K43" s="172">
        <v>48824089989</v>
      </c>
      <c r="L43" s="172">
        <v>35964729000</v>
      </c>
      <c r="M43" s="174">
        <v>1.2699999999999999E-2</v>
      </c>
    </row>
    <row r="44" spans="1:13" s="3" customFormat="1" ht="218.25" customHeight="1">
      <c r="A44" s="170" t="s">
        <v>52</v>
      </c>
      <c r="B44" s="172">
        <v>6000000</v>
      </c>
      <c r="C44" s="172">
        <v>26263085057</v>
      </c>
      <c r="D44" s="172">
        <v>41690457000</v>
      </c>
      <c r="E44" s="172">
        <v>0</v>
      </c>
      <c r="F44" s="172">
        <v>0</v>
      </c>
      <c r="G44" s="172">
        <v>0</v>
      </c>
      <c r="H44" s="172">
        <v>0</v>
      </c>
      <c r="I44" s="172">
        <v>6000000</v>
      </c>
      <c r="J44" s="172">
        <v>5900</v>
      </c>
      <c r="K44" s="172">
        <v>26263085057</v>
      </c>
      <c r="L44" s="172">
        <v>35189370000</v>
      </c>
      <c r="M44" s="174">
        <v>1.24E-2</v>
      </c>
    </row>
    <row r="45" spans="1:13" s="3" customFormat="1" ht="218.25" customHeight="1">
      <c r="A45" s="170" t="s">
        <v>53</v>
      </c>
      <c r="B45" s="172">
        <v>17100448</v>
      </c>
      <c r="C45" s="172">
        <v>34934671179</v>
      </c>
      <c r="D45" s="172">
        <v>118650928334.112</v>
      </c>
      <c r="E45" s="172">
        <v>0</v>
      </c>
      <c r="F45" s="172">
        <v>0</v>
      </c>
      <c r="G45" s="172">
        <v>0</v>
      </c>
      <c r="H45" s="172">
        <v>0</v>
      </c>
      <c r="I45" s="172">
        <v>17100448</v>
      </c>
      <c r="J45" s="172">
        <v>6590</v>
      </c>
      <c r="K45" s="172">
        <v>34934671179</v>
      </c>
      <c r="L45" s="172">
        <v>112021435203.696</v>
      </c>
      <c r="M45" s="174">
        <v>3.95E-2</v>
      </c>
    </row>
    <row r="46" spans="1:13" s="3" customFormat="1" ht="218.25" customHeight="1">
      <c r="A46" s="170" t="s">
        <v>54</v>
      </c>
      <c r="B46" s="172">
        <v>12000000</v>
      </c>
      <c r="C46" s="172">
        <v>46989233559</v>
      </c>
      <c r="D46" s="172">
        <v>83619486000</v>
      </c>
      <c r="E46" s="172">
        <v>0</v>
      </c>
      <c r="F46" s="172">
        <v>0</v>
      </c>
      <c r="G46" s="172">
        <v>0</v>
      </c>
      <c r="H46" s="172">
        <v>0</v>
      </c>
      <c r="I46" s="172">
        <v>12000000</v>
      </c>
      <c r="J46" s="172">
        <v>5590</v>
      </c>
      <c r="K46" s="172">
        <v>46989233559</v>
      </c>
      <c r="L46" s="172">
        <v>66680874000</v>
      </c>
      <c r="M46" s="174">
        <v>2.35E-2</v>
      </c>
    </row>
    <row r="47" spans="1:13" s="3" customFormat="1" ht="218.25" customHeight="1">
      <c r="A47" s="170" t="s">
        <v>55</v>
      </c>
      <c r="B47" s="172">
        <v>8102000</v>
      </c>
      <c r="C47" s="172">
        <v>46194670376</v>
      </c>
      <c r="D47" s="172">
        <v>50336206875</v>
      </c>
      <c r="E47" s="172">
        <v>899000</v>
      </c>
      <c r="F47" s="172">
        <v>5016329418</v>
      </c>
      <c r="G47" s="172">
        <v>0</v>
      </c>
      <c r="H47" s="172">
        <v>0</v>
      </c>
      <c r="I47" s="172">
        <v>9001000</v>
      </c>
      <c r="J47" s="172">
        <v>5270</v>
      </c>
      <c r="K47" s="172">
        <v>51210999794</v>
      </c>
      <c r="L47" s="172">
        <v>47153030143.5</v>
      </c>
      <c r="M47" s="174">
        <v>1.66E-2</v>
      </c>
    </row>
    <row r="48" spans="1:13" s="3" customFormat="1" ht="218.25" customHeight="1">
      <c r="A48" s="170" t="s">
        <v>56</v>
      </c>
      <c r="B48" s="172">
        <v>0</v>
      </c>
      <c r="C48" s="172">
        <v>0</v>
      </c>
      <c r="D48" s="172">
        <v>0</v>
      </c>
      <c r="E48" s="172">
        <v>20110000</v>
      </c>
      <c r="F48" s="172">
        <v>36691790162</v>
      </c>
      <c r="G48" s="172">
        <v>0</v>
      </c>
      <c r="H48" s="172">
        <v>0</v>
      </c>
      <c r="I48" s="172">
        <v>20110000</v>
      </c>
      <c r="J48" s="172">
        <v>1619</v>
      </c>
      <c r="K48" s="172">
        <v>36691790162</v>
      </c>
      <c r="L48" s="172">
        <v>32364369364.5</v>
      </c>
      <c r="M48" s="174">
        <v>1.14E-2</v>
      </c>
    </row>
    <row r="49" spans="1:13" s="3" customFormat="1" ht="218.25" customHeight="1">
      <c r="A49" s="170" t="s">
        <v>57</v>
      </c>
      <c r="B49" s="172">
        <v>0</v>
      </c>
      <c r="C49" s="172">
        <v>0</v>
      </c>
      <c r="D49" s="172">
        <v>0</v>
      </c>
      <c r="E49" s="172">
        <v>300000</v>
      </c>
      <c r="F49" s="172">
        <v>12738556116</v>
      </c>
      <c r="G49" s="172">
        <v>0</v>
      </c>
      <c r="H49" s="172">
        <v>0</v>
      </c>
      <c r="I49" s="172">
        <v>300000</v>
      </c>
      <c r="J49" s="172">
        <v>53100</v>
      </c>
      <c r="K49" s="172">
        <v>12738556116</v>
      </c>
      <c r="L49" s="172">
        <v>15835216500</v>
      </c>
      <c r="M49" s="174">
        <v>5.5999999999999999E-3</v>
      </c>
    </row>
    <row r="50" spans="1:13" s="6" customFormat="1" ht="218.25" customHeight="1">
      <c r="A50" s="171" t="s">
        <v>58</v>
      </c>
      <c r="B50" s="172">
        <v>0</v>
      </c>
      <c r="C50" s="172">
        <v>0</v>
      </c>
      <c r="D50" s="172">
        <v>0</v>
      </c>
      <c r="E50" s="172">
        <v>900000</v>
      </c>
      <c r="F50" s="172">
        <v>9179327268</v>
      </c>
      <c r="G50" s="172">
        <v>-900000</v>
      </c>
      <c r="H50" s="172">
        <v>11327327547</v>
      </c>
      <c r="I50" s="172">
        <v>0</v>
      </c>
      <c r="J50" s="172">
        <v>0</v>
      </c>
      <c r="K50" s="172">
        <v>0</v>
      </c>
      <c r="L50" s="172">
        <v>0</v>
      </c>
      <c r="M50" s="174">
        <v>0</v>
      </c>
    </row>
    <row r="51" spans="1:13" s="7" customFormat="1" ht="218.25" customHeight="1">
      <c r="A51" s="171" t="s">
        <v>59</v>
      </c>
      <c r="B51" s="172">
        <v>0</v>
      </c>
      <c r="C51" s="172">
        <v>0</v>
      </c>
      <c r="D51" s="172">
        <v>0</v>
      </c>
      <c r="E51" s="172">
        <v>70000</v>
      </c>
      <c r="F51" s="172">
        <v>5577059376</v>
      </c>
      <c r="G51" s="172">
        <v>-70000</v>
      </c>
      <c r="H51" s="172">
        <v>8010303470</v>
      </c>
      <c r="I51" s="172">
        <v>0</v>
      </c>
      <c r="J51" s="172">
        <v>0</v>
      </c>
      <c r="K51" s="172">
        <v>0</v>
      </c>
      <c r="L51" s="172">
        <v>0</v>
      </c>
      <c r="M51" s="174">
        <v>0</v>
      </c>
    </row>
    <row r="52" spans="1:13" ht="218.25" customHeight="1">
      <c r="A52" s="170" t="s">
        <v>60</v>
      </c>
      <c r="B52" s="172">
        <v>0</v>
      </c>
      <c r="C52" s="172">
        <v>0</v>
      </c>
      <c r="D52" s="172">
        <v>0</v>
      </c>
      <c r="E52" s="172">
        <v>300000</v>
      </c>
      <c r="F52" s="172">
        <v>5678151084</v>
      </c>
      <c r="G52" s="172">
        <v>-300000</v>
      </c>
      <c r="H52" s="172">
        <v>9199933043</v>
      </c>
      <c r="I52" s="172">
        <v>0</v>
      </c>
      <c r="J52" s="172">
        <v>0</v>
      </c>
      <c r="K52" s="172">
        <v>0</v>
      </c>
      <c r="L52" s="172">
        <v>0</v>
      </c>
      <c r="M52" s="174">
        <v>0</v>
      </c>
    </row>
    <row r="53" spans="1:13" s="167" customFormat="1" ht="128.25" customHeight="1" thickBot="1">
      <c r="A53" s="165" t="s">
        <v>143</v>
      </c>
      <c r="B53" s="166">
        <f>SUM(B6:B52)</f>
        <v>533930297</v>
      </c>
      <c r="C53" s="166">
        <f t="shared" ref="C53:M53" si="0">SUM(C6:C52)</f>
        <v>1984057582501</v>
      </c>
      <c r="D53" s="166">
        <f t="shared" si="0"/>
        <v>3086325218650.5269</v>
      </c>
      <c r="E53" s="166">
        <f t="shared" si="0"/>
        <v>32917548</v>
      </c>
      <c r="F53" s="166">
        <f t="shared" si="0"/>
        <v>106074303132</v>
      </c>
      <c r="G53" s="166">
        <f t="shared" si="0"/>
        <v>-19005405</v>
      </c>
      <c r="H53" s="166">
        <f t="shared" si="0"/>
        <v>135550395721</v>
      </c>
      <c r="I53" s="166">
        <f t="shared" si="0"/>
        <v>547842440</v>
      </c>
      <c r="J53" s="166">
        <f t="shared" si="0"/>
        <v>926337</v>
      </c>
      <c r="K53" s="166">
        <f t="shared" si="0"/>
        <v>1988580095889</v>
      </c>
      <c r="L53" s="166">
        <f t="shared" si="0"/>
        <v>2677620745735.2876</v>
      </c>
      <c r="M53" s="166">
        <f t="shared" si="0"/>
        <v>0.94429999999999992</v>
      </c>
    </row>
    <row r="54" spans="1:13" ht="55.5" thickTop="1"/>
  </sheetData>
  <mergeCells count="7">
    <mergeCell ref="I4:L4"/>
    <mergeCell ref="A1:M1"/>
    <mergeCell ref="A2:M2"/>
    <mergeCell ref="A3:M3"/>
    <mergeCell ref="A50:A51"/>
    <mergeCell ref="B4:D4"/>
    <mergeCell ref="E4:H4"/>
  </mergeCells>
  <pageMargins left="0.7" right="0.7" top="0.75" bottom="0.75" header="0.3" footer="0.3"/>
  <pageSetup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rightToLeft="1" tabSelected="1" view="pageBreakPreview" zoomScale="60" zoomScaleNormal="53" workbookViewId="0">
      <selection activeCell="C18" sqref="C18"/>
    </sheetView>
  </sheetViews>
  <sheetFormatPr defaultColWidth="9.140625" defaultRowHeight="18.75"/>
  <cols>
    <col min="1" max="1" width="43.7109375" style="1" customWidth="1"/>
    <col min="2" max="2" width="32.5703125" style="1" customWidth="1"/>
    <col min="3" max="3" width="33.7109375" style="1" customWidth="1"/>
    <col min="4" max="4" width="35.85546875" style="1" customWidth="1"/>
    <col min="5" max="5" width="31.7109375" style="1" customWidth="1"/>
    <col min="6" max="6" width="26.140625" style="1" customWidth="1"/>
    <col min="7" max="7" width="29.140625" style="1" customWidth="1"/>
    <col min="8" max="8" width="24.7109375" style="1" customWidth="1"/>
    <col min="9" max="9" width="24.5703125" style="31" customWidth="1"/>
    <col min="10" max="16384" width="9.140625" style="1"/>
  </cols>
  <sheetData>
    <row r="1" spans="1:9" ht="82.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 ht="83.25" customHeight="1">
      <c r="A2" s="112" t="s">
        <v>1</v>
      </c>
      <c r="B2" s="112"/>
      <c r="C2" s="112"/>
      <c r="D2" s="112"/>
      <c r="E2" s="112"/>
      <c r="F2" s="112"/>
      <c r="G2" s="112"/>
      <c r="H2" s="112"/>
      <c r="I2" s="112"/>
    </row>
    <row r="3" spans="1:9" s="8" customFormat="1" ht="66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</row>
    <row r="4" spans="1:9" s="9" customFormat="1" ht="62.25" customHeight="1">
      <c r="A4" s="90" t="s">
        <v>61</v>
      </c>
      <c r="B4" s="91" t="s">
        <v>62</v>
      </c>
      <c r="C4" s="91" t="s">
        <v>62</v>
      </c>
      <c r="D4" s="91" t="s">
        <v>62</v>
      </c>
      <c r="E4" s="92" t="s">
        <v>4</v>
      </c>
      <c r="F4" s="114" t="s">
        <v>5</v>
      </c>
      <c r="G4" s="114"/>
      <c r="H4" s="114" t="s">
        <v>6</v>
      </c>
      <c r="I4" s="114"/>
    </row>
    <row r="5" spans="1:9" s="9" customFormat="1" ht="46.5" customHeight="1">
      <c r="A5" s="10" t="s">
        <v>65</v>
      </c>
      <c r="B5" s="20" t="s">
        <v>66</v>
      </c>
      <c r="C5" s="20" t="s">
        <v>67</v>
      </c>
      <c r="D5" s="20" t="s">
        <v>68</v>
      </c>
      <c r="E5" s="20">
        <v>100000</v>
      </c>
      <c r="F5" s="20">
        <v>0</v>
      </c>
      <c r="G5" s="20">
        <v>0</v>
      </c>
      <c r="H5" s="20">
        <v>100000</v>
      </c>
      <c r="I5" s="83">
        <v>0</v>
      </c>
    </row>
    <row r="6" spans="1:9" s="13" customFormat="1" ht="46.5" customHeight="1">
      <c r="A6" s="10" t="s">
        <v>69</v>
      </c>
      <c r="B6" s="93">
        <v>291624418</v>
      </c>
      <c r="C6" s="20" t="s">
        <v>67</v>
      </c>
      <c r="D6" s="20" t="s">
        <v>70</v>
      </c>
      <c r="E6" s="100">
        <v>6775945333</v>
      </c>
      <c r="F6" s="100">
        <v>14100458263</v>
      </c>
      <c r="G6" s="100">
        <v>20875386610</v>
      </c>
      <c r="H6" s="100">
        <v>1016986</v>
      </c>
      <c r="I6" s="96">
        <v>0</v>
      </c>
    </row>
    <row r="7" spans="1:9" ht="46.5" customHeight="1">
      <c r="A7" s="10" t="s">
        <v>69</v>
      </c>
      <c r="B7" s="93">
        <v>291624480</v>
      </c>
      <c r="C7" s="20" t="s">
        <v>71</v>
      </c>
      <c r="D7" s="20" t="s">
        <v>70</v>
      </c>
      <c r="E7" s="100">
        <v>20263014</v>
      </c>
      <c r="F7" s="100">
        <v>23130000000</v>
      </c>
      <c r="G7" s="100">
        <v>19899280000</v>
      </c>
      <c r="H7" s="100">
        <v>3250983014</v>
      </c>
      <c r="I7" s="97">
        <v>1.1000000000000001E-3</v>
      </c>
    </row>
    <row r="8" spans="1:9" ht="46.5" customHeight="1">
      <c r="A8" s="10" t="s">
        <v>72</v>
      </c>
      <c r="B8" s="94">
        <v>205790742006</v>
      </c>
      <c r="C8" s="98" t="s">
        <v>67</v>
      </c>
      <c r="D8" s="98" t="s">
        <v>73</v>
      </c>
      <c r="E8" s="101">
        <v>2578714793</v>
      </c>
      <c r="F8" s="100">
        <v>33682931188</v>
      </c>
      <c r="G8" s="100">
        <v>36251040000</v>
      </c>
      <c r="H8" s="100">
        <v>10605981</v>
      </c>
      <c r="I8" s="97">
        <v>0</v>
      </c>
    </row>
    <row r="9" spans="1:9" ht="46.5" customHeight="1">
      <c r="A9" s="10" t="s">
        <v>74</v>
      </c>
      <c r="B9" s="95" t="s">
        <v>75</v>
      </c>
      <c r="C9" s="95" t="s">
        <v>67</v>
      </c>
      <c r="D9" s="95" t="s">
        <v>76</v>
      </c>
      <c r="E9" s="100">
        <v>501799862</v>
      </c>
      <c r="F9" s="100">
        <v>72597012657</v>
      </c>
      <c r="G9" s="100">
        <v>65252732478</v>
      </c>
      <c r="H9" s="100">
        <v>7846080041</v>
      </c>
      <c r="I9" s="97">
        <v>2.8E-3</v>
      </c>
    </row>
    <row r="10" spans="1:9" ht="22.5">
      <c r="B10" s="88"/>
      <c r="C10" s="88"/>
      <c r="D10" s="88"/>
      <c r="E10" s="102"/>
      <c r="F10" s="102"/>
      <c r="G10" s="102"/>
      <c r="H10" s="102"/>
      <c r="I10" s="89"/>
    </row>
    <row r="11" spans="1:9" s="99" customFormat="1" ht="61.5" customHeight="1" thickBot="1">
      <c r="A11" s="111" t="s">
        <v>143</v>
      </c>
      <c r="B11" s="111"/>
      <c r="C11" s="111"/>
      <c r="D11" s="111"/>
      <c r="E11" s="105">
        <f>SUM(E5:E10)</f>
        <v>9876823002</v>
      </c>
      <c r="F11" s="105">
        <f>SUM(F5:F10)</f>
        <v>143510402108</v>
      </c>
      <c r="G11" s="105">
        <f t="shared" ref="G11:H11" si="0">SUM(G5:G10)</f>
        <v>142278439088</v>
      </c>
      <c r="H11" s="105">
        <f t="shared" si="0"/>
        <v>11108786022</v>
      </c>
      <c r="I11" s="103"/>
    </row>
    <row r="12" spans="1:9" ht="19.5" thickTop="1"/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 ht="83.25" customHeight="1">
      <c r="B48" s="14"/>
    </row>
    <row r="49" spans="2:2">
      <c r="B49" s="14"/>
    </row>
  </sheetData>
  <mergeCells count="6">
    <mergeCell ref="A11:D11"/>
    <mergeCell ref="A1:I1"/>
    <mergeCell ref="A2:I2"/>
    <mergeCell ref="A3:I3"/>
    <mergeCell ref="F4:G4"/>
    <mergeCell ref="H4:I4"/>
  </mergeCells>
  <pageMargins left="0.7" right="0.7" top="0.75" bottom="0.7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rightToLeft="1" tabSelected="1" view="pageBreakPreview" zoomScale="60" zoomScaleNormal="57" workbookViewId="0">
      <selection activeCell="C18" sqref="C18"/>
    </sheetView>
  </sheetViews>
  <sheetFormatPr defaultColWidth="9.140625" defaultRowHeight="18.75"/>
  <cols>
    <col min="1" max="1" width="32" style="15" bestFit="1" customWidth="1"/>
    <col min="2" max="2" width="29" style="15" customWidth="1"/>
    <col min="3" max="3" width="19.7109375" style="15" customWidth="1"/>
    <col min="4" max="4" width="18.42578125" style="15" customWidth="1"/>
    <col min="5" max="5" width="18.85546875" style="15" customWidth="1"/>
    <col min="6" max="6" width="25.140625" style="15" customWidth="1"/>
    <col min="7" max="16384" width="9.140625" style="15"/>
  </cols>
  <sheetData>
    <row r="1" spans="1:7" ht="47.25" customHeight="1">
      <c r="A1" s="117" t="s">
        <v>0</v>
      </c>
      <c r="B1" s="117"/>
      <c r="C1" s="117"/>
      <c r="D1" s="117"/>
      <c r="E1" s="117"/>
      <c r="F1" s="117"/>
      <c r="G1" s="117"/>
    </row>
    <row r="2" spans="1:7" ht="42.75" customHeight="1">
      <c r="A2" s="116" t="s">
        <v>77</v>
      </c>
      <c r="B2" s="116"/>
      <c r="C2" s="116"/>
      <c r="D2" s="116"/>
      <c r="E2" s="116"/>
      <c r="F2" s="116"/>
      <c r="G2" s="116"/>
    </row>
    <row r="3" spans="1:7" s="19" customFormat="1" ht="48.75" customHeight="1">
      <c r="A3" s="116" t="s">
        <v>2</v>
      </c>
      <c r="B3" s="116"/>
      <c r="C3" s="116"/>
      <c r="D3" s="116"/>
      <c r="E3" s="116"/>
      <c r="F3" s="116"/>
      <c r="G3" s="116"/>
    </row>
    <row r="4" spans="1:7" s="22" customFormat="1" ht="48.75" customHeight="1">
      <c r="A4" s="16" t="s">
        <v>78</v>
      </c>
      <c r="B4" s="107" t="s">
        <v>78</v>
      </c>
      <c r="C4" s="17" t="s">
        <v>79</v>
      </c>
      <c r="D4" s="17" t="s">
        <v>79</v>
      </c>
      <c r="E4" s="17" t="s">
        <v>80</v>
      </c>
      <c r="F4" s="18" t="s">
        <v>80</v>
      </c>
    </row>
    <row r="5" spans="1:7" ht="47.25" customHeight="1">
      <c r="A5" s="21" t="s">
        <v>81</v>
      </c>
      <c r="B5" s="98" t="s">
        <v>82</v>
      </c>
      <c r="C5" s="15" t="s">
        <v>83</v>
      </c>
      <c r="D5" s="15" t="s">
        <v>85</v>
      </c>
      <c r="E5" s="15" t="s">
        <v>83</v>
      </c>
      <c r="F5" s="15" t="s">
        <v>85</v>
      </c>
    </row>
    <row r="6" spans="1:7" s="10" customFormat="1" ht="48" customHeight="1">
      <c r="A6" s="48" t="s">
        <v>69</v>
      </c>
      <c r="B6" s="98">
        <v>1</v>
      </c>
      <c r="C6" s="20">
        <v>22869</v>
      </c>
      <c r="D6" s="20">
        <v>22869</v>
      </c>
      <c r="E6" s="20">
        <v>112210</v>
      </c>
      <c r="F6" s="20">
        <v>112210</v>
      </c>
    </row>
    <row r="7" spans="1:7" s="10" customFormat="1" ht="48" customHeight="1">
      <c r="A7" s="10" t="s">
        <v>72</v>
      </c>
      <c r="B7" s="10">
        <v>30</v>
      </c>
      <c r="C7" s="20">
        <v>16984243</v>
      </c>
      <c r="D7" s="20">
        <v>16984243</v>
      </c>
      <c r="E7" s="20">
        <v>702674300</v>
      </c>
      <c r="F7" s="20">
        <v>702674300</v>
      </c>
    </row>
    <row r="8" spans="1:7" s="10" customFormat="1" ht="48" customHeight="1">
      <c r="A8" s="10" t="s">
        <v>74</v>
      </c>
      <c r="B8" s="10">
        <v>1</v>
      </c>
      <c r="C8" s="20">
        <v>459341</v>
      </c>
      <c r="D8" s="20">
        <v>459341</v>
      </c>
      <c r="E8" s="20">
        <v>17764283</v>
      </c>
      <c r="F8" s="20">
        <v>17764283</v>
      </c>
    </row>
    <row r="9" spans="1:7" s="26" customFormat="1" ht="32.25" customHeight="1" thickBot="1">
      <c r="A9" s="115" t="s">
        <v>143</v>
      </c>
      <c r="B9" s="115"/>
      <c r="C9" s="104">
        <f>SUM(C6:C8)</f>
        <v>17466453</v>
      </c>
      <c r="D9" s="104">
        <f t="shared" ref="D9:F9" si="0">SUM(D6:D8)</f>
        <v>17466453</v>
      </c>
      <c r="E9" s="104">
        <f t="shared" si="0"/>
        <v>720550793</v>
      </c>
      <c r="F9" s="104">
        <f t="shared" si="0"/>
        <v>720550793</v>
      </c>
    </row>
    <row r="10" spans="1:7" ht="19.5" thickTop="1"/>
    <row r="49" ht="83.25" customHeight="1"/>
  </sheetData>
  <mergeCells count="4">
    <mergeCell ref="A9:B9"/>
    <mergeCell ref="A3:G3"/>
    <mergeCell ref="A2:G2"/>
    <mergeCell ref="A1:G1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rightToLeft="1" tabSelected="1" view="pageBreakPreview" topLeftCell="B1" zoomScale="64" zoomScaleNormal="64" zoomScaleSheetLayoutView="64" workbookViewId="0">
      <selection activeCell="C18" sqref="C18"/>
    </sheetView>
  </sheetViews>
  <sheetFormatPr defaultRowHeight="18.75"/>
  <cols>
    <col min="1" max="1" width="42.5703125" style="1" customWidth="1"/>
    <col min="2" max="2" width="48.5703125" style="1" customWidth="1"/>
    <col min="3" max="3" width="43" style="1" customWidth="1"/>
    <col min="4" max="4" width="40.85546875" style="1" customWidth="1"/>
    <col min="5" max="5" width="30.28515625" style="1" customWidth="1"/>
    <col min="6" max="6" width="26" style="1" customWidth="1"/>
    <col min="7" max="7" width="31.28515625" style="1" customWidth="1"/>
    <col min="8" max="8" width="35.42578125" style="1" customWidth="1"/>
    <col min="9" max="9" width="26" style="1" customWidth="1"/>
    <col min="10" max="10" width="34.5703125" style="1" customWidth="1"/>
    <col min="11" max="11" width="19.140625" style="1" customWidth="1"/>
    <col min="12" max="16384" width="9.140625" style="1"/>
  </cols>
  <sheetData>
    <row r="1" spans="1:12" s="7" customFormat="1" ht="54.7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7" customFormat="1" ht="54.75" customHeight="1">
      <c r="A2" s="117" t="s">
        <v>77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s="19" customFormat="1" ht="52.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46.5" customHeight="1">
      <c r="A4" s="23" t="s">
        <v>3</v>
      </c>
      <c r="B4" s="118" t="s">
        <v>86</v>
      </c>
      <c r="C4" s="118"/>
      <c r="D4" s="118"/>
      <c r="E4" s="118" t="s">
        <v>79</v>
      </c>
      <c r="F4" s="118"/>
      <c r="G4" s="118"/>
      <c r="H4" s="119" t="s">
        <v>80</v>
      </c>
      <c r="I4" s="119"/>
      <c r="J4" s="119"/>
    </row>
    <row r="5" spans="1:12" ht="46.5" customHeight="1">
      <c r="A5" s="84" t="s">
        <v>3</v>
      </c>
      <c r="B5" s="12" t="s">
        <v>87</v>
      </c>
      <c r="C5" s="12" t="s">
        <v>88</v>
      </c>
      <c r="D5" s="12" t="s">
        <v>89</v>
      </c>
      <c r="E5" s="12" t="s">
        <v>90</v>
      </c>
      <c r="F5" s="5" t="s">
        <v>84</v>
      </c>
      <c r="G5" s="5" t="s">
        <v>91</v>
      </c>
      <c r="H5" s="5" t="s">
        <v>90</v>
      </c>
      <c r="I5" s="5" t="s">
        <v>84</v>
      </c>
      <c r="J5" s="5" t="s">
        <v>91</v>
      </c>
    </row>
    <row r="6" spans="1:12" ht="42" customHeight="1">
      <c r="A6" s="10" t="s">
        <v>92</v>
      </c>
      <c r="B6" s="24" t="s">
        <v>93</v>
      </c>
      <c r="C6" s="20">
        <v>1700000</v>
      </c>
      <c r="D6" s="20">
        <v>2120</v>
      </c>
      <c r="E6" s="20">
        <v>0</v>
      </c>
      <c r="F6" s="100">
        <v>0</v>
      </c>
      <c r="G6" s="100">
        <v>0</v>
      </c>
      <c r="H6" s="100">
        <v>3604000000</v>
      </c>
      <c r="I6" s="100">
        <v>0</v>
      </c>
      <c r="J6" s="100">
        <v>3604000000</v>
      </c>
    </row>
    <row r="7" spans="1:12" s="23" customFormat="1" ht="42" customHeight="1">
      <c r="A7" s="10" t="s">
        <v>39</v>
      </c>
      <c r="B7" s="24" t="s">
        <v>94</v>
      </c>
      <c r="C7" s="20">
        <v>5000000</v>
      </c>
      <c r="D7" s="20">
        <v>2350</v>
      </c>
      <c r="E7" s="20">
        <v>0</v>
      </c>
      <c r="F7" s="20">
        <v>0</v>
      </c>
      <c r="G7" s="20">
        <v>0</v>
      </c>
      <c r="H7" s="20">
        <v>11750000000</v>
      </c>
      <c r="I7" s="20">
        <v>0</v>
      </c>
      <c r="J7" s="20">
        <v>11750000000</v>
      </c>
    </row>
    <row r="8" spans="1:12" ht="42" customHeight="1">
      <c r="A8" s="10" t="s">
        <v>53</v>
      </c>
      <c r="B8" s="24" t="s">
        <v>6</v>
      </c>
      <c r="C8" s="20">
        <v>17100448</v>
      </c>
      <c r="D8" s="20">
        <v>480</v>
      </c>
      <c r="E8" s="20">
        <v>8208215040</v>
      </c>
      <c r="F8" s="100">
        <v>334368812</v>
      </c>
      <c r="G8" s="100">
        <v>7873846228</v>
      </c>
      <c r="H8" s="100">
        <v>8208215040</v>
      </c>
      <c r="I8" s="100">
        <v>334368812</v>
      </c>
      <c r="J8" s="100">
        <v>7873846228</v>
      </c>
    </row>
    <row r="9" spans="1:12" ht="42" customHeight="1">
      <c r="A9" s="10" t="s">
        <v>31</v>
      </c>
      <c r="B9" s="24" t="s">
        <v>95</v>
      </c>
      <c r="C9" s="20">
        <v>9000000</v>
      </c>
      <c r="D9" s="20">
        <v>400</v>
      </c>
      <c r="E9" s="20">
        <v>3600000000</v>
      </c>
      <c r="F9" s="100">
        <v>148916612</v>
      </c>
      <c r="G9" s="100">
        <v>3451083388</v>
      </c>
      <c r="H9" s="100">
        <v>3600000000</v>
      </c>
      <c r="I9" s="100">
        <v>148916612</v>
      </c>
      <c r="J9" s="100">
        <v>3451083388</v>
      </c>
    </row>
    <row r="10" spans="1:12" ht="42" customHeight="1">
      <c r="A10" s="10" t="s">
        <v>26</v>
      </c>
      <c r="B10" s="24" t="s">
        <v>95</v>
      </c>
      <c r="C10" s="20">
        <v>1000000</v>
      </c>
      <c r="D10" s="20">
        <v>4500</v>
      </c>
      <c r="E10" s="20">
        <v>4500000000</v>
      </c>
      <c r="F10" s="100">
        <v>154761905</v>
      </c>
      <c r="G10" s="100">
        <v>4345238095</v>
      </c>
      <c r="H10" s="100">
        <v>4500000000</v>
      </c>
      <c r="I10" s="100">
        <v>154761905</v>
      </c>
      <c r="J10" s="100">
        <v>4345238095</v>
      </c>
    </row>
    <row r="11" spans="1:12" s="26" customFormat="1" ht="42" customHeight="1">
      <c r="A11" s="10" t="s">
        <v>41</v>
      </c>
      <c r="B11" s="24" t="s">
        <v>96</v>
      </c>
      <c r="C11" s="20">
        <v>1200000</v>
      </c>
      <c r="D11" s="20">
        <v>4200</v>
      </c>
      <c r="E11" s="20">
        <v>5040000000</v>
      </c>
      <c r="F11" s="20">
        <v>283438914</v>
      </c>
      <c r="G11" s="20">
        <v>4756561086</v>
      </c>
      <c r="H11" s="20">
        <v>5040000000</v>
      </c>
      <c r="I11" s="20">
        <v>283438914</v>
      </c>
      <c r="J11" s="20">
        <v>4756561086</v>
      </c>
    </row>
    <row r="12" spans="1:12" ht="42" customHeight="1">
      <c r="A12" s="10" t="s">
        <v>22</v>
      </c>
      <c r="B12" s="24" t="s">
        <v>97</v>
      </c>
      <c r="C12" s="20">
        <v>10000000</v>
      </c>
      <c r="D12" s="20">
        <v>900</v>
      </c>
      <c r="E12" s="20">
        <v>9000000000</v>
      </c>
      <c r="F12" s="100">
        <v>298013245</v>
      </c>
      <c r="G12" s="100">
        <v>8701986755</v>
      </c>
      <c r="H12" s="100">
        <v>9000000000</v>
      </c>
      <c r="I12" s="100">
        <v>298013245</v>
      </c>
      <c r="J12" s="100">
        <v>8701986755</v>
      </c>
    </row>
    <row r="13" spans="1:12" ht="42" customHeight="1">
      <c r="A13" s="10" t="s">
        <v>52</v>
      </c>
      <c r="B13" s="24" t="s">
        <v>98</v>
      </c>
      <c r="C13" s="20">
        <v>6000000</v>
      </c>
      <c r="D13" s="20">
        <v>890</v>
      </c>
      <c r="E13" s="20">
        <v>5340000000</v>
      </c>
      <c r="F13" s="100">
        <v>0</v>
      </c>
      <c r="G13" s="100">
        <v>5340000000</v>
      </c>
      <c r="H13" s="100">
        <v>5340000000</v>
      </c>
      <c r="I13" s="100">
        <v>0</v>
      </c>
      <c r="J13" s="100">
        <v>5340000000</v>
      </c>
    </row>
    <row r="14" spans="1:12" ht="42" customHeight="1">
      <c r="A14" s="10" t="s">
        <v>48</v>
      </c>
      <c r="B14" s="24" t="s">
        <v>99</v>
      </c>
      <c r="C14" s="20">
        <v>22000000</v>
      </c>
      <c r="D14" s="20">
        <v>500</v>
      </c>
      <c r="E14" s="20">
        <v>11000000000</v>
      </c>
      <c r="F14" s="100">
        <v>371277300</v>
      </c>
      <c r="G14" s="100">
        <v>10628722700</v>
      </c>
      <c r="H14" s="100">
        <v>11000000000</v>
      </c>
      <c r="I14" s="100">
        <v>371277300</v>
      </c>
      <c r="J14" s="100">
        <v>10628722700</v>
      </c>
    </row>
    <row r="15" spans="1:12" ht="42" customHeight="1">
      <c r="A15" s="10" t="s">
        <v>54</v>
      </c>
      <c r="B15" s="24" t="s">
        <v>6</v>
      </c>
      <c r="C15" s="20">
        <v>12000000</v>
      </c>
      <c r="D15" s="20">
        <v>1000</v>
      </c>
      <c r="E15" s="20">
        <v>12000000000</v>
      </c>
      <c r="F15" s="100">
        <v>711340206</v>
      </c>
      <c r="G15" s="100">
        <v>11288659794</v>
      </c>
      <c r="H15" s="100">
        <v>12000000000</v>
      </c>
      <c r="I15" s="100">
        <v>711340206</v>
      </c>
      <c r="J15" s="100">
        <v>11288659794</v>
      </c>
    </row>
    <row r="16" spans="1:12" ht="42" customHeight="1">
      <c r="A16" s="10" t="s">
        <v>42</v>
      </c>
      <c r="B16" s="24" t="s">
        <v>100</v>
      </c>
      <c r="C16" s="20">
        <v>700000</v>
      </c>
      <c r="D16" s="20">
        <v>3370</v>
      </c>
      <c r="E16" s="20">
        <v>0</v>
      </c>
      <c r="F16" s="100">
        <v>0</v>
      </c>
      <c r="G16" s="100">
        <v>0</v>
      </c>
      <c r="H16" s="100">
        <v>2359000000</v>
      </c>
      <c r="I16" s="100">
        <v>79622105</v>
      </c>
      <c r="J16" s="100">
        <v>2279377895</v>
      </c>
    </row>
    <row r="17" spans="1:12" ht="42" customHeight="1">
      <c r="A17" s="10" t="s">
        <v>49</v>
      </c>
      <c r="B17" s="24" t="s">
        <v>101</v>
      </c>
      <c r="C17" s="20">
        <v>5649790</v>
      </c>
      <c r="D17" s="20">
        <v>1000</v>
      </c>
      <c r="E17" s="20">
        <v>5649790000</v>
      </c>
      <c r="F17" s="100">
        <v>233707663</v>
      </c>
      <c r="G17" s="100">
        <v>5416082337</v>
      </c>
      <c r="H17" s="100">
        <v>5649790000</v>
      </c>
      <c r="I17" s="100">
        <v>233707663</v>
      </c>
      <c r="J17" s="100">
        <v>5416082337</v>
      </c>
    </row>
    <row r="18" spans="1:12" ht="42" customHeight="1">
      <c r="A18" s="95" t="s">
        <v>45</v>
      </c>
      <c r="B18" s="24" t="s">
        <v>102</v>
      </c>
      <c r="C18" s="95">
        <v>798639</v>
      </c>
      <c r="D18" s="95">
        <v>5000</v>
      </c>
      <c r="E18" s="100">
        <v>0</v>
      </c>
      <c r="F18" s="100">
        <v>0</v>
      </c>
      <c r="G18" s="100">
        <v>0</v>
      </c>
      <c r="H18" s="100">
        <v>3993195000</v>
      </c>
      <c r="I18" s="100">
        <v>132225000</v>
      </c>
      <c r="J18" s="100">
        <v>3860970000</v>
      </c>
    </row>
    <row r="19" spans="1:12" ht="42" customHeight="1">
      <c r="A19" s="95" t="s">
        <v>17</v>
      </c>
      <c r="B19" s="24" t="s">
        <v>4</v>
      </c>
      <c r="C19" s="95">
        <v>25000000</v>
      </c>
      <c r="D19" s="95">
        <v>130</v>
      </c>
      <c r="E19" s="100">
        <v>3250000000</v>
      </c>
      <c r="F19" s="100">
        <v>0</v>
      </c>
      <c r="G19" s="100">
        <v>3250000000</v>
      </c>
      <c r="H19" s="100">
        <v>3250000000</v>
      </c>
      <c r="I19" s="100">
        <v>0</v>
      </c>
      <c r="J19" s="100">
        <v>3250000000</v>
      </c>
    </row>
    <row r="20" spans="1:12" s="27" customFormat="1" ht="42" customHeight="1">
      <c r="A20" s="95" t="s">
        <v>15</v>
      </c>
      <c r="B20" s="24" t="s">
        <v>4</v>
      </c>
      <c r="C20" s="95">
        <v>40000000</v>
      </c>
      <c r="D20" s="95">
        <v>58</v>
      </c>
      <c r="E20" s="100">
        <v>0</v>
      </c>
      <c r="F20" s="100">
        <v>0</v>
      </c>
      <c r="G20" s="100">
        <v>0</v>
      </c>
      <c r="H20" s="100">
        <v>2320000000</v>
      </c>
      <c r="I20" s="100">
        <v>0</v>
      </c>
      <c r="J20" s="100">
        <v>2320000000</v>
      </c>
      <c r="K20" s="1"/>
      <c r="L20" s="1"/>
    </row>
    <row r="21" spans="1:12" ht="42" customHeight="1">
      <c r="A21" s="95" t="s">
        <v>16</v>
      </c>
      <c r="B21" s="24" t="s">
        <v>4</v>
      </c>
      <c r="C21" s="95">
        <v>28714016</v>
      </c>
      <c r="D21" s="95">
        <v>3</v>
      </c>
      <c r="E21" s="100">
        <v>86142048</v>
      </c>
      <c r="F21" s="100">
        <v>58961</v>
      </c>
      <c r="G21" s="100">
        <v>86083087</v>
      </c>
      <c r="H21" s="100">
        <v>86142048</v>
      </c>
      <c r="I21" s="100">
        <v>58961</v>
      </c>
      <c r="J21" s="100">
        <v>86083087</v>
      </c>
    </row>
    <row r="22" spans="1:12" ht="42" customHeight="1">
      <c r="A22" s="95" t="s">
        <v>21</v>
      </c>
      <c r="B22" s="24" t="s">
        <v>103</v>
      </c>
      <c r="C22" s="95">
        <v>19000000</v>
      </c>
      <c r="D22" s="95">
        <v>19</v>
      </c>
      <c r="E22" s="100">
        <v>361000000</v>
      </c>
      <c r="F22" s="100">
        <v>9392262</v>
      </c>
      <c r="G22" s="100">
        <v>351607738</v>
      </c>
      <c r="H22" s="100">
        <v>361000000</v>
      </c>
      <c r="I22" s="100">
        <v>9392262</v>
      </c>
      <c r="J22" s="100">
        <v>351607738</v>
      </c>
    </row>
    <row r="23" spans="1:12" ht="42" customHeight="1">
      <c r="A23" s="95" t="s">
        <v>23</v>
      </c>
      <c r="B23" s="24" t="s">
        <v>104</v>
      </c>
      <c r="C23" s="95">
        <v>8500000</v>
      </c>
      <c r="D23" s="95">
        <v>2000</v>
      </c>
      <c r="E23" s="100">
        <v>17000000000</v>
      </c>
      <c r="F23" s="100">
        <v>724590164</v>
      </c>
      <c r="G23" s="100">
        <v>16275409836</v>
      </c>
      <c r="H23" s="100">
        <v>17000000000</v>
      </c>
      <c r="I23" s="100">
        <v>724590164</v>
      </c>
      <c r="J23" s="100">
        <v>16275409836</v>
      </c>
    </row>
    <row r="24" spans="1:12" ht="42" customHeight="1">
      <c r="A24" s="95" t="s">
        <v>56</v>
      </c>
      <c r="B24" s="24" t="s">
        <v>6</v>
      </c>
      <c r="C24" s="95">
        <v>20110000</v>
      </c>
      <c r="D24" s="95">
        <v>10</v>
      </c>
      <c r="E24" s="100">
        <v>201100000</v>
      </c>
      <c r="F24" s="100">
        <v>6142497</v>
      </c>
      <c r="G24" s="100">
        <v>194957503</v>
      </c>
      <c r="H24" s="100">
        <v>201100000</v>
      </c>
      <c r="I24" s="100">
        <v>6142497</v>
      </c>
      <c r="J24" s="100">
        <v>194957503</v>
      </c>
    </row>
    <row r="25" spans="1:12" ht="42" customHeight="1">
      <c r="A25" s="95" t="s">
        <v>30</v>
      </c>
      <c r="B25" s="24" t="s">
        <v>105</v>
      </c>
      <c r="C25" s="95">
        <v>3000000</v>
      </c>
      <c r="D25" s="95">
        <v>1710</v>
      </c>
      <c r="E25" s="100">
        <v>0</v>
      </c>
      <c r="F25" s="100">
        <v>0</v>
      </c>
      <c r="G25" s="100">
        <v>0</v>
      </c>
      <c r="H25" s="100">
        <v>5130000000</v>
      </c>
      <c r="I25" s="100">
        <v>150079787</v>
      </c>
      <c r="J25" s="100">
        <v>4979920213</v>
      </c>
    </row>
    <row r="26" spans="1:12" ht="42" customHeight="1">
      <c r="A26" s="95" t="s">
        <v>32</v>
      </c>
      <c r="B26" s="24" t="s">
        <v>106</v>
      </c>
      <c r="C26" s="95">
        <v>1500000</v>
      </c>
      <c r="D26" s="95">
        <v>2800</v>
      </c>
      <c r="E26" s="100">
        <v>0</v>
      </c>
      <c r="F26" s="100">
        <v>0</v>
      </c>
      <c r="G26" s="100">
        <v>0</v>
      </c>
      <c r="H26" s="100">
        <v>4200000000</v>
      </c>
      <c r="I26" s="100">
        <v>0</v>
      </c>
      <c r="J26" s="100">
        <v>4200000000</v>
      </c>
    </row>
    <row r="27" spans="1:12" ht="42" customHeight="1">
      <c r="A27" s="95" t="s">
        <v>40</v>
      </c>
      <c r="B27" s="24" t="s">
        <v>107</v>
      </c>
      <c r="C27" s="95">
        <v>1500000</v>
      </c>
      <c r="D27" s="95">
        <v>6830</v>
      </c>
      <c r="E27" s="100">
        <v>0</v>
      </c>
      <c r="F27" s="100">
        <v>0</v>
      </c>
      <c r="G27" s="100">
        <v>0</v>
      </c>
      <c r="H27" s="100">
        <v>10245000000</v>
      </c>
      <c r="I27" s="100">
        <v>7012320</v>
      </c>
      <c r="J27" s="100">
        <v>10237987680</v>
      </c>
    </row>
    <row r="28" spans="1:12" ht="42" customHeight="1">
      <c r="A28" s="95" t="s">
        <v>20</v>
      </c>
      <c r="B28" s="24" t="s">
        <v>105</v>
      </c>
      <c r="C28" s="95">
        <v>4000000</v>
      </c>
      <c r="D28" s="95">
        <v>300</v>
      </c>
      <c r="E28" s="100">
        <v>0</v>
      </c>
      <c r="F28" s="100">
        <v>0</v>
      </c>
      <c r="G28" s="100">
        <v>0</v>
      </c>
      <c r="H28" s="100">
        <v>1200000000</v>
      </c>
      <c r="I28" s="100">
        <v>38966203</v>
      </c>
      <c r="J28" s="100">
        <v>1161033797</v>
      </c>
    </row>
    <row r="29" spans="1:12" ht="42" customHeight="1">
      <c r="A29" s="95" t="s">
        <v>46</v>
      </c>
      <c r="B29" s="24" t="s">
        <v>108</v>
      </c>
      <c r="C29" s="95">
        <v>11230074</v>
      </c>
      <c r="D29" s="95">
        <v>250</v>
      </c>
      <c r="E29" s="100">
        <v>0</v>
      </c>
      <c r="F29" s="100">
        <v>0</v>
      </c>
      <c r="G29" s="100">
        <v>0</v>
      </c>
      <c r="H29" s="100">
        <v>2807518500</v>
      </c>
      <c r="I29" s="100">
        <v>166425066</v>
      </c>
      <c r="J29" s="100">
        <v>2641093434</v>
      </c>
    </row>
    <row r="30" spans="1:12" ht="42" customHeight="1">
      <c r="A30" s="95" t="s">
        <v>43</v>
      </c>
      <c r="B30" s="24" t="s">
        <v>109</v>
      </c>
      <c r="C30" s="95">
        <v>2000000</v>
      </c>
      <c r="D30" s="95">
        <v>1180</v>
      </c>
      <c r="E30" s="100">
        <v>0</v>
      </c>
      <c r="F30" s="100">
        <v>0</v>
      </c>
      <c r="G30" s="100">
        <v>0</v>
      </c>
      <c r="H30" s="100">
        <v>2360000000</v>
      </c>
      <c r="I30" s="100">
        <v>215880523</v>
      </c>
      <c r="J30" s="100">
        <v>2144119477</v>
      </c>
    </row>
    <row r="31" spans="1:12" ht="42" customHeight="1">
      <c r="A31" s="95" t="s">
        <v>29</v>
      </c>
      <c r="B31" s="24" t="s">
        <v>110</v>
      </c>
      <c r="C31" s="95">
        <v>200000</v>
      </c>
      <c r="D31" s="95">
        <v>21000</v>
      </c>
      <c r="E31" s="100">
        <v>0</v>
      </c>
      <c r="F31" s="100">
        <v>0</v>
      </c>
      <c r="G31" s="100">
        <v>0</v>
      </c>
      <c r="H31" s="100">
        <v>4200000000</v>
      </c>
      <c r="I31" s="100">
        <v>0</v>
      </c>
      <c r="J31" s="100">
        <v>4200000000</v>
      </c>
    </row>
    <row r="32" spans="1:12" ht="42" customHeight="1">
      <c r="A32" s="95" t="s">
        <v>28</v>
      </c>
      <c r="B32" s="24" t="s">
        <v>111</v>
      </c>
      <c r="C32" s="95">
        <v>3000000</v>
      </c>
      <c r="D32" s="95">
        <v>3875</v>
      </c>
      <c r="E32" s="100">
        <v>0</v>
      </c>
      <c r="F32" s="100">
        <v>0</v>
      </c>
      <c r="G32" s="100">
        <v>0</v>
      </c>
      <c r="H32" s="100">
        <v>11625000000</v>
      </c>
      <c r="I32" s="100">
        <v>903269109</v>
      </c>
      <c r="J32" s="100">
        <v>10721730891</v>
      </c>
    </row>
    <row r="33" spans="1:10" ht="42" customHeight="1">
      <c r="A33" s="95" t="s">
        <v>36</v>
      </c>
      <c r="B33" s="24" t="s">
        <v>112</v>
      </c>
      <c r="C33" s="95">
        <v>2800000</v>
      </c>
      <c r="D33" s="95">
        <v>1000</v>
      </c>
      <c r="E33" s="100">
        <v>0</v>
      </c>
      <c r="F33" s="100">
        <v>0</v>
      </c>
      <c r="G33" s="100">
        <v>0</v>
      </c>
      <c r="H33" s="100">
        <v>2800000000</v>
      </c>
      <c r="I33" s="100">
        <v>60053619</v>
      </c>
      <c r="J33" s="100">
        <v>2739946381</v>
      </c>
    </row>
    <row r="34" spans="1:10" ht="42" customHeight="1">
      <c r="A34" s="95" t="s">
        <v>33</v>
      </c>
      <c r="B34" s="24" t="s">
        <v>113</v>
      </c>
      <c r="C34" s="95">
        <v>3000000</v>
      </c>
      <c r="D34" s="95">
        <v>2550</v>
      </c>
      <c r="E34" s="100">
        <v>0</v>
      </c>
      <c r="F34" s="100">
        <v>0</v>
      </c>
      <c r="G34" s="100">
        <v>0</v>
      </c>
      <c r="H34" s="100">
        <v>7650000000</v>
      </c>
      <c r="I34" s="100">
        <v>397402597</v>
      </c>
      <c r="J34" s="100">
        <v>7252597403</v>
      </c>
    </row>
    <row r="35" spans="1:10" ht="42" customHeight="1">
      <c r="A35" s="95" t="s">
        <v>47</v>
      </c>
      <c r="B35" s="24" t="s">
        <v>114</v>
      </c>
      <c r="C35" s="95">
        <v>3500000</v>
      </c>
      <c r="D35" s="95">
        <v>800</v>
      </c>
      <c r="E35" s="100">
        <v>2800000000</v>
      </c>
      <c r="F35" s="100">
        <v>115824032</v>
      </c>
      <c r="G35" s="100">
        <v>2684175968</v>
      </c>
      <c r="H35" s="100">
        <v>2800000000</v>
      </c>
      <c r="I35" s="100">
        <v>115824032</v>
      </c>
      <c r="J35" s="100">
        <v>2684175968</v>
      </c>
    </row>
    <row r="36" spans="1:10" ht="42" customHeight="1">
      <c r="A36" s="95" t="s">
        <v>27</v>
      </c>
      <c r="B36" s="24" t="s">
        <v>115</v>
      </c>
      <c r="C36" s="95">
        <v>1400000</v>
      </c>
      <c r="D36" s="95">
        <v>1750</v>
      </c>
      <c r="E36" s="100">
        <v>0</v>
      </c>
      <c r="F36" s="100">
        <v>0</v>
      </c>
      <c r="G36" s="100">
        <v>0</v>
      </c>
      <c r="H36" s="100">
        <v>2450000000</v>
      </c>
      <c r="I36" s="100">
        <v>243337446</v>
      </c>
      <c r="J36" s="100">
        <v>2206662554</v>
      </c>
    </row>
    <row r="37" spans="1:10" ht="42" customHeight="1">
      <c r="A37" s="95" t="s">
        <v>57</v>
      </c>
      <c r="B37" s="24" t="s">
        <v>6</v>
      </c>
      <c r="C37" s="95">
        <v>300000</v>
      </c>
      <c r="D37" s="95">
        <v>1000</v>
      </c>
      <c r="E37" s="100">
        <v>300000000</v>
      </c>
      <c r="F37" s="100">
        <v>205339</v>
      </c>
      <c r="G37" s="100">
        <v>299794661</v>
      </c>
      <c r="H37" s="100">
        <v>300000000</v>
      </c>
      <c r="I37" s="100">
        <v>205339</v>
      </c>
      <c r="J37" s="100">
        <v>299794661</v>
      </c>
    </row>
    <row r="38" spans="1:10" ht="42" customHeight="1">
      <c r="A38" s="95" t="s">
        <v>50</v>
      </c>
      <c r="B38" s="24" t="s">
        <v>116</v>
      </c>
      <c r="C38" s="95">
        <v>10000000</v>
      </c>
      <c r="D38" s="95">
        <v>700</v>
      </c>
      <c r="E38" s="100">
        <v>7000000000</v>
      </c>
      <c r="F38" s="100">
        <v>0</v>
      </c>
      <c r="G38" s="100">
        <v>7000000000</v>
      </c>
      <c r="H38" s="100">
        <v>7000000000</v>
      </c>
      <c r="I38" s="100">
        <v>0</v>
      </c>
      <c r="J38" s="20">
        <v>7000000000</v>
      </c>
    </row>
    <row r="39" spans="1:10" ht="58.5" customHeight="1" thickBot="1">
      <c r="A39" s="84" t="s">
        <v>143</v>
      </c>
      <c r="C39" s="106">
        <f>SUM(C6:C38)</f>
        <v>280902967</v>
      </c>
      <c r="D39" s="106">
        <f t="shared" ref="D39:J39" si="0">SUM(D6:D38)</f>
        <v>74675</v>
      </c>
      <c r="E39" s="106">
        <f t="shared" si="0"/>
        <v>95336247088</v>
      </c>
      <c r="F39" s="106">
        <f t="shared" si="0"/>
        <v>3392037912</v>
      </c>
      <c r="G39" s="106">
        <f t="shared" si="0"/>
        <v>91944209176</v>
      </c>
      <c r="H39" s="106">
        <f t="shared" si="0"/>
        <v>174029960588</v>
      </c>
      <c r="I39" s="106">
        <f t="shared" si="0"/>
        <v>5786311687</v>
      </c>
      <c r="J39" s="106">
        <f t="shared" si="0"/>
        <v>168243648901</v>
      </c>
    </row>
    <row r="40" spans="1:10" ht="25.5" thickTop="1">
      <c r="A40" s="95"/>
    </row>
    <row r="43" spans="1:10">
      <c r="B43" s="14"/>
    </row>
    <row r="44" spans="1:10">
      <c r="B44" s="14"/>
    </row>
    <row r="45" spans="1:10">
      <c r="B45" s="14"/>
    </row>
    <row r="46" spans="1:10">
      <c r="B46" s="14"/>
    </row>
    <row r="47" spans="1:10">
      <c r="B47" s="14"/>
    </row>
    <row r="48" spans="1:10">
      <c r="B48" s="14"/>
    </row>
    <row r="49" spans="2:2">
      <c r="B49" s="14"/>
    </row>
    <row r="50" spans="2:2" ht="83.25" customHeight="1">
      <c r="B50" s="14"/>
    </row>
  </sheetData>
  <mergeCells count="6">
    <mergeCell ref="E4:G4"/>
    <mergeCell ref="H4:J4"/>
    <mergeCell ref="B4:D4"/>
    <mergeCell ref="A1:L1"/>
    <mergeCell ref="A2:L2"/>
    <mergeCell ref="A3:L3"/>
  </mergeCells>
  <pageMargins left="0.7" right="0.7" top="0.75" bottom="0.75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rightToLeft="1" tabSelected="1" view="pageBreakPreview" topLeftCell="A46" zoomScale="60" zoomScaleNormal="60" workbookViewId="0">
      <selection activeCell="C18" sqref="C18"/>
    </sheetView>
  </sheetViews>
  <sheetFormatPr defaultRowHeight="18.75"/>
  <cols>
    <col min="1" max="1" width="46.7109375" style="1" customWidth="1"/>
    <col min="2" max="2" width="51" style="1" customWidth="1"/>
    <col min="3" max="3" width="39.85546875" style="1" customWidth="1"/>
    <col min="4" max="4" width="36" style="1" customWidth="1"/>
    <col min="5" max="5" width="55.85546875" style="1" customWidth="1"/>
    <col min="6" max="6" width="28.5703125" style="1" customWidth="1"/>
    <col min="7" max="7" width="35.140625" style="1" customWidth="1"/>
    <col min="8" max="8" width="37.7109375" style="1" customWidth="1"/>
    <col min="9" max="9" width="45.5703125" style="1" customWidth="1"/>
    <col min="10" max="16384" width="9.140625" style="1"/>
  </cols>
  <sheetData>
    <row r="1" spans="1:11" s="7" customFormat="1" ht="54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28" customFormat="1" ht="65.25" customHeight="1">
      <c r="A2" s="122" t="s">
        <v>77</v>
      </c>
      <c r="B2" s="122"/>
      <c r="C2" s="122"/>
      <c r="D2" s="122"/>
      <c r="E2" s="122"/>
      <c r="F2" s="122"/>
      <c r="G2" s="122"/>
      <c r="H2" s="122"/>
      <c r="I2" s="122"/>
      <c r="J2" s="122"/>
      <c r="K2" s="108"/>
    </row>
    <row r="3" spans="1:11" ht="57" customHeight="1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08"/>
    </row>
    <row r="4" spans="1:11" ht="57" customHeight="1">
      <c r="A4" s="148" t="s">
        <v>3</v>
      </c>
      <c r="B4" s="149" t="s">
        <v>79</v>
      </c>
      <c r="C4" s="150"/>
      <c r="D4" s="150"/>
      <c r="E4" s="150"/>
      <c r="F4" s="151" t="s">
        <v>80</v>
      </c>
      <c r="G4" s="151"/>
      <c r="H4" s="151"/>
      <c r="I4" s="152"/>
    </row>
    <row r="5" spans="1:11" ht="57" customHeight="1">
      <c r="A5" s="147" t="s">
        <v>3</v>
      </c>
      <c r="B5" s="175" t="s">
        <v>7</v>
      </c>
      <c r="C5" s="30" t="s">
        <v>117</v>
      </c>
      <c r="D5" s="175" t="s">
        <v>118</v>
      </c>
      <c r="E5" s="29" t="s">
        <v>119</v>
      </c>
      <c r="F5" s="29" t="s">
        <v>7</v>
      </c>
      <c r="G5" s="29" t="s">
        <v>117</v>
      </c>
      <c r="H5" s="29" t="s">
        <v>118</v>
      </c>
      <c r="I5" s="29" t="s">
        <v>119</v>
      </c>
    </row>
    <row r="6" spans="1:11" s="15" customFormat="1" ht="93" customHeight="1">
      <c r="A6" s="37" t="s">
        <v>37</v>
      </c>
      <c r="B6" s="60">
        <v>100000000</v>
      </c>
      <c r="C6" s="60">
        <v>117695520000</v>
      </c>
      <c r="D6" s="60">
        <v>130816980000</v>
      </c>
      <c r="E6" s="60">
        <v>-13121460000</v>
      </c>
      <c r="F6" s="60">
        <v>100000000</v>
      </c>
      <c r="G6" s="60">
        <v>117695520000</v>
      </c>
      <c r="H6" s="60">
        <v>93738915000</v>
      </c>
      <c r="I6" s="60">
        <v>23956605000</v>
      </c>
    </row>
    <row r="7" spans="1:11" s="15" customFormat="1" ht="93" customHeight="1">
      <c r="A7" s="37" t="s">
        <v>51</v>
      </c>
      <c r="B7" s="60">
        <v>3000000</v>
      </c>
      <c r="C7" s="60">
        <v>35964729000</v>
      </c>
      <c r="D7" s="60">
        <v>40109917500</v>
      </c>
      <c r="E7" s="60">
        <v>-4145188500</v>
      </c>
      <c r="F7" s="60">
        <v>3000000</v>
      </c>
      <c r="G7" s="60">
        <v>35964729000</v>
      </c>
      <c r="H7" s="60">
        <v>48824089989</v>
      </c>
      <c r="I7" s="60">
        <v>-12859360989</v>
      </c>
    </row>
    <row r="8" spans="1:11" s="15" customFormat="1" ht="93" customHeight="1">
      <c r="A8" s="37" t="s">
        <v>27</v>
      </c>
      <c r="B8" s="60">
        <v>900000</v>
      </c>
      <c r="C8" s="60">
        <v>20397906000</v>
      </c>
      <c r="D8" s="60">
        <v>22768715250</v>
      </c>
      <c r="E8" s="60">
        <v>-2370809250</v>
      </c>
      <c r="F8" s="60">
        <v>900000</v>
      </c>
      <c r="G8" s="60">
        <v>20397906000</v>
      </c>
      <c r="H8" s="60">
        <v>19413796502</v>
      </c>
      <c r="I8" s="60">
        <v>984109498</v>
      </c>
    </row>
    <row r="9" spans="1:11" s="15" customFormat="1" ht="93" customHeight="1">
      <c r="A9" s="37" t="s">
        <v>49</v>
      </c>
      <c r="B9" s="60">
        <v>5649790</v>
      </c>
      <c r="C9" s="60">
        <v>52904356720</v>
      </c>
      <c r="D9" s="60">
        <v>56217899232</v>
      </c>
      <c r="E9" s="60">
        <v>-3313542511</v>
      </c>
      <c r="F9" s="60">
        <v>5649790</v>
      </c>
      <c r="G9" s="60">
        <v>52904356720</v>
      </c>
      <c r="H9" s="60">
        <v>65590478150</v>
      </c>
      <c r="I9" s="60">
        <v>-12686121429</v>
      </c>
    </row>
    <row r="10" spans="1:11" s="15" customFormat="1" ht="93" customHeight="1">
      <c r="A10" s="37" t="s">
        <v>29</v>
      </c>
      <c r="B10" s="60">
        <v>200000</v>
      </c>
      <c r="C10" s="60">
        <v>33934878900</v>
      </c>
      <c r="D10" s="60">
        <v>33171448500</v>
      </c>
      <c r="E10" s="60">
        <v>763430400</v>
      </c>
      <c r="F10" s="60">
        <v>200000</v>
      </c>
      <c r="G10" s="60">
        <v>33934878900</v>
      </c>
      <c r="H10" s="60">
        <v>28495437300</v>
      </c>
      <c r="I10" s="60">
        <v>5439441600</v>
      </c>
    </row>
    <row r="11" spans="1:11" s="15" customFormat="1" ht="93" customHeight="1">
      <c r="A11" s="37" t="s">
        <v>40</v>
      </c>
      <c r="B11" s="60">
        <v>1500000</v>
      </c>
      <c r="C11" s="60">
        <v>78102508500</v>
      </c>
      <c r="D11" s="60">
        <v>85632437250</v>
      </c>
      <c r="E11" s="60">
        <v>-7529928750</v>
      </c>
      <c r="F11" s="60">
        <v>1500000</v>
      </c>
      <c r="G11" s="60">
        <v>78102508500</v>
      </c>
      <c r="H11" s="60">
        <v>52070543720</v>
      </c>
      <c r="I11" s="60">
        <v>26031964780</v>
      </c>
    </row>
    <row r="12" spans="1:11" s="15" customFormat="1" ht="93" customHeight="1">
      <c r="A12" s="37" t="s">
        <v>44</v>
      </c>
      <c r="B12" s="60">
        <v>9000000</v>
      </c>
      <c r="C12" s="60">
        <v>106104897000</v>
      </c>
      <c r="D12" s="60">
        <v>129296083510</v>
      </c>
      <c r="E12" s="60">
        <v>-23191186510</v>
      </c>
      <c r="F12" s="60">
        <v>9000000</v>
      </c>
      <c r="G12" s="60">
        <v>106104897000</v>
      </c>
      <c r="H12" s="60">
        <v>78102508510</v>
      </c>
      <c r="I12" s="60">
        <v>28002388490</v>
      </c>
    </row>
    <row r="13" spans="1:11" s="15" customFormat="1" ht="93" customHeight="1">
      <c r="A13" s="37" t="s">
        <v>43</v>
      </c>
      <c r="B13" s="60">
        <v>2000000</v>
      </c>
      <c r="C13" s="60">
        <v>53122032000</v>
      </c>
      <c r="D13" s="60">
        <v>52306911000</v>
      </c>
      <c r="E13" s="60">
        <v>815121000</v>
      </c>
      <c r="F13" s="60">
        <v>2000000</v>
      </c>
      <c r="G13" s="60">
        <v>53122032000</v>
      </c>
      <c r="H13" s="60">
        <v>46104039000</v>
      </c>
      <c r="I13" s="60">
        <v>7017993000</v>
      </c>
    </row>
    <row r="14" spans="1:11" s="15" customFormat="1" ht="93" customHeight="1">
      <c r="A14" s="37" t="s">
        <v>25</v>
      </c>
      <c r="B14" s="60">
        <v>500000</v>
      </c>
      <c r="C14" s="60">
        <v>67491024750</v>
      </c>
      <c r="D14" s="60">
        <v>80309299500</v>
      </c>
      <c r="E14" s="60">
        <v>-12818274750</v>
      </c>
      <c r="F14" s="60">
        <v>500000</v>
      </c>
      <c r="G14" s="60">
        <v>67491024750</v>
      </c>
      <c r="H14" s="60">
        <v>69787280232</v>
      </c>
      <c r="I14" s="60">
        <v>-2296255482</v>
      </c>
    </row>
    <row r="15" spans="1:11" s="15" customFormat="1" ht="93" customHeight="1">
      <c r="A15" s="37" t="s">
        <v>54</v>
      </c>
      <c r="B15" s="60">
        <v>12000000</v>
      </c>
      <c r="C15" s="60">
        <v>66680874000</v>
      </c>
      <c r="D15" s="60">
        <v>83619486000</v>
      </c>
      <c r="E15" s="60">
        <v>-16938612000</v>
      </c>
      <c r="F15" s="60">
        <v>12000000</v>
      </c>
      <c r="G15" s="60">
        <v>66680874000</v>
      </c>
      <c r="H15" s="60">
        <v>69931417496</v>
      </c>
      <c r="I15" s="60">
        <v>-3250543496</v>
      </c>
    </row>
    <row r="16" spans="1:11" s="15" customFormat="1" ht="93" customHeight="1">
      <c r="A16" s="37" t="s">
        <v>21</v>
      </c>
      <c r="B16" s="60">
        <v>19000000</v>
      </c>
      <c r="C16" s="60">
        <v>35790770250</v>
      </c>
      <c r="D16" s="60">
        <v>43949932650</v>
      </c>
      <c r="E16" s="60">
        <v>-8159162400</v>
      </c>
      <c r="F16" s="60">
        <v>19000000</v>
      </c>
      <c r="G16" s="60">
        <v>35790770250</v>
      </c>
      <c r="H16" s="60">
        <v>58175919484</v>
      </c>
      <c r="I16" s="60">
        <v>-22385149234</v>
      </c>
    </row>
    <row r="17" spans="1:9" s="15" customFormat="1" ht="93" customHeight="1">
      <c r="A17" s="37" t="s">
        <v>42</v>
      </c>
      <c r="B17" s="60">
        <v>700000</v>
      </c>
      <c r="C17" s="60">
        <v>20144423250</v>
      </c>
      <c r="D17" s="60">
        <v>21341259450</v>
      </c>
      <c r="E17" s="60">
        <v>-1196836200</v>
      </c>
      <c r="F17" s="60">
        <v>700000</v>
      </c>
      <c r="G17" s="60">
        <v>20144423250</v>
      </c>
      <c r="H17" s="60">
        <v>15795454500</v>
      </c>
      <c r="I17" s="60">
        <v>4348968750</v>
      </c>
    </row>
    <row r="18" spans="1:9" s="15" customFormat="1" ht="93" customHeight="1">
      <c r="A18" s="37" t="s">
        <v>45</v>
      </c>
      <c r="B18" s="60">
        <v>798639</v>
      </c>
      <c r="C18" s="60">
        <v>42576165063</v>
      </c>
      <c r="D18" s="60">
        <v>43362113290</v>
      </c>
      <c r="E18" s="60">
        <v>-785948226</v>
      </c>
      <c r="F18" s="60">
        <v>798639</v>
      </c>
      <c r="G18" s="60">
        <v>42576165063</v>
      </c>
      <c r="H18" s="60">
        <v>28548180042</v>
      </c>
      <c r="I18" s="60">
        <v>14027985021</v>
      </c>
    </row>
    <row r="19" spans="1:9" s="15" customFormat="1" ht="93" customHeight="1">
      <c r="A19" s="37" t="s">
        <v>22</v>
      </c>
      <c r="B19" s="60">
        <v>10000000</v>
      </c>
      <c r="C19" s="60">
        <v>66104325000</v>
      </c>
      <c r="D19" s="60">
        <v>87575805000</v>
      </c>
      <c r="E19" s="60">
        <v>-21471480000</v>
      </c>
      <c r="F19" s="60">
        <v>10000000</v>
      </c>
      <c r="G19" s="60">
        <v>66104325000</v>
      </c>
      <c r="H19" s="60">
        <v>56328042293</v>
      </c>
      <c r="I19" s="60">
        <v>9776282707</v>
      </c>
    </row>
    <row r="20" spans="1:9" s="15" customFormat="1" ht="93" customHeight="1">
      <c r="A20" s="37" t="s">
        <v>41</v>
      </c>
      <c r="B20" s="60">
        <v>1200000</v>
      </c>
      <c r="C20" s="60">
        <v>39555237600</v>
      </c>
      <c r="D20" s="60">
        <v>48978831600</v>
      </c>
      <c r="E20" s="60">
        <v>-9423594000</v>
      </c>
      <c r="F20" s="60">
        <v>1200000</v>
      </c>
      <c r="G20" s="60">
        <v>39555237600</v>
      </c>
      <c r="H20" s="60">
        <v>23702128200</v>
      </c>
      <c r="I20" s="60">
        <v>15853109400</v>
      </c>
    </row>
    <row r="21" spans="1:9" s="15" customFormat="1" ht="93" customHeight="1">
      <c r="A21" s="37" t="s">
        <v>53</v>
      </c>
      <c r="B21" s="60">
        <v>17100448</v>
      </c>
      <c r="C21" s="60">
        <v>112021435203</v>
      </c>
      <c r="D21" s="60">
        <v>118650928334</v>
      </c>
      <c r="E21" s="60">
        <v>-6629493130</v>
      </c>
      <c r="F21" s="60">
        <v>17100448</v>
      </c>
      <c r="G21" s="60">
        <v>112021435203</v>
      </c>
      <c r="H21" s="60">
        <v>89186514420</v>
      </c>
      <c r="I21" s="60">
        <v>22834920783</v>
      </c>
    </row>
    <row r="22" spans="1:9" s="15" customFormat="1" ht="93" customHeight="1">
      <c r="A22" s="37" t="s">
        <v>32</v>
      </c>
      <c r="B22" s="60">
        <v>1500000</v>
      </c>
      <c r="C22" s="60">
        <v>41973761250</v>
      </c>
      <c r="D22" s="60">
        <v>41451885000</v>
      </c>
      <c r="E22" s="60">
        <v>521876250</v>
      </c>
      <c r="F22" s="60">
        <v>1500000</v>
      </c>
      <c r="G22" s="60">
        <v>41973761250</v>
      </c>
      <c r="H22" s="60">
        <v>36546248250</v>
      </c>
      <c r="I22" s="60">
        <v>5427513000</v>
      </c>
    </row>
    <row r="23" spans="1:9" s="15" customFormat="1" ht="93" customHeight="1">
      <c r="A23" s="37" t="s">
        <v>39</v>
      </c>
      <c r="B23" s="60">
        <v>5000000</v>
      </c>
      <c r="C23" s="60">
        <v>85090680000</v>
      </c>
      <c r="D23" s="60">
        <v>107556210000</v>
      </c>
      <c r="E23" s="60">
        <v>-22465530000</v>
      </c>
      <c r="F23" s="60">
        <v>5000000</v>
      </c>
      <c r="G23" s="60">
        <v>85090680000</v>
      </c>
      <c r="H23" s="60">
        <v>86780565000</v>
      </c>
      <c r="I23" s="60">
        <v>-1689885000</v>
      </c>
    </row>
    <row r="24" spans="1:9" s="15" customFormat="1" ht="93" customHeight="1">
      <c r="A24" s="37" t="s">
        <v>30</v>
      </c>
      <c r="B24" s="60">
        <v>3000000</v>
      </c>
      <c r="C24" s="60">
        <v>54096201000</v>
      </c>
      <c r="D24" s="60">
        <v>53410306500</v>
      </c>
      <c r="E24" s="60">
        <v>685894500</v>
      </c>
      <c r="F24" s="60">
        <v>3000000</v>
      </c>
      <c r="G24" s="60">
        <v>54096201000</v>
      </c>
      <c r="H24" s="60">
        <v>30239001000</v>
      </c>
      <c r="I24" s="60">
        <v>23857200000</v>
      </c>
    </row>
    <row r="25" spans="1:9" s="15" customFormat="1" ht="93" customHeight="1">
      <c r="A25" s="37" t="s">
        <v>24</v>
      </c>
      <c r="B25" s="60">
        <v>18793595</v>
      </c>
      <c r="C25" s="60">
        <v>80443715010</v>
      </c>
      <c r="D25" s="60">
        <v>104403864512</v>
      </c>
      <c r="E25" s="60">
        <v>-23960149501</v>
      </c>
      <c r="F25" s="60">
        <v>18793595</v>
      </c>
      <c r="G25" s="60">
        <v>80443715010</v>
      </c>
      <c r="H25" s="60">
        <v>82853204283</v>
      </c>
      <c r="I25" s="60">
        <v>-2409489272</v>
      </c>
    </row>
    <row r="26" spans="1:9" s="15" customFormat="1" ht="93" customHeight="1">
      <c r="A26" s="37" t="s">
        <v>20</v>
      </c>
      <c r="B26" s="60">
        <v>8278847</v>
      </c>
      <c r="C26" s="60">
        <v>48143088983</v>
      </c>
      <c r="D26" s="60">
        <v>45626980667</v>
      </c>
      <c r="E26" s="60">
        <v>2516108316</v>
      </c>
      <c r="F26" s="60">
        <v>8278847</v>
      </c>
      <c r="G26" s="60">
        <v>48143088983</v>
      </c>
      <c r="H26" s="60">
        <v>23817438000</v>
      </c>
      <c r="I26" s="60">
        <v>24325650983</v>
      </c>
    </row>
    <row r="27" spans="1:9" s="15" customFormat="1" ht="93" customHeight="1">
      <c r="A27" s="37" t="s">
        <v>36</v>
      </c>
      <c r="B27" s="60">
        <v>2800000</v>
      </c>
      <c r="C27" s="60">
        <v>76681017000</v>
      </c>
      <c r="D27" s="60">
        <v>64935322200</v>
      </c>
      <c r="E27" s="60">
        <v>11745694800</v>
      </c>
      <c r="F27" s="60">
        <v>2800000</v>
      </c>
      <c r="G27" s="60">
        <v>76681017000</v>
      </c>
      <c r="H27" s="60">
        <v>52549459200</v>
      </c>
      <c r="I27" s="60">
        <v>24131557800</v>
      </c>
    </row>
    <row r="28" spans="1:9" s="15" customFormat="1" ht="93" customHeight="1">
      <c r="A28" s="37" t="s">
        <v>46</v>
      </c>
      <c r="B28" s="60">
        <v>11100000</v>
      </c>
      <c r="C28" s="60">
        <v>51572705670</v>
      </c>
      <c r="D28" s="60">
        <v>65652032250</v>
      </c>
      <c r="E28" s="60">
        <v>-14079326580</v>
      </c>
      <c r="F28" s="60">
        <v>11100000</v>
      </c>
      <c r="G28" s="60">
        <v>51572705670</v>
      </c>
      <c r="H28" s="60">
        <v>55942151850</v>
      </c>
      <c r="I28" s="60">
        <v>-4369446180</v>
      </c>
    </row>
    <row r="29" spans="1:9" s="15" customFormat="1" ht="93" customHeight="1">
      <c r="A29" s="37" t="s">
        <v>38</v>
      </c>
      <c r="B29" s="60">
        <v>1000000</v>
      </c>
      <c r="C29" s="60">
        <v>34682404500</v>
      </c>
      <c r="D29" s="60">
        <v>34324546500</v>
      </c>
      <c r="E29" s="60">
        <v>357858000</v>
      </c>
      <c r="F29" s="60">
        <v>1000000</v>
      </c>
      <c r="G29" s="60">
        <v>34682404500</v>
      </c>
      <c r="H29" s="60">
        <v>23012257500</v>
      </c>
      <c r="I29" s="60">
        <v>11670147000</v>
      </c>
    </row>
    <row r="30" spans="1:9" s="15" customFormat="1" ht="93" customHeight="1">
      <c r="A30" s="37" t="s">
        <v>23</v>
      </c>
      <c r="B30" s="60">
        <v>8500000</v>
      </c>
      <c r="C30" s="60">
        <v>87113571750</v>
      </c>
      <c r="D30" s="60">
        <v>117705460490</v>
      </c>
      <c r="E30" s="60">
        <v>-30591888740</v>
      </c>
      <c r="F30" s="60">
        <v>8500000</v>
      </c>
      <c r="G30" s="60">
        <v>87113571750</v>
      </c>
      <c r="H30" s="60">
        <v>71989100995</v>
      </c>
      <c r="I30" s="60">
        <v>15124470755</v>
      </c>
    </row>
    <row r="31" spans="1:9" s="15" customFormat="1" ht="93" customHeight="1">
      <c r="A31" s="37" t="s">
        <v>17</v>
      </c>
      <c r="B31" s="60">
        <v>31800000</v>
      </c>
      <c r="C31" s="60">
        <v>137285660970</v>
      </c>
      <c r="D31" s="60">
        <v>161617256430</v>
      </c>
      <c r="E31" s="60">
        <v>-24331595460</v>
      </c>
      <c r="F31" s="60">
        <v>31800000</v>
      </c>
      <c r="G31" s="60">
        <v>137285660970</v>
      </c>
      <c r="H31" s="60">
        <v>95015906429</v>
      </c>
      <c r="I31" s="60">
        <v>42269754541</v>
      </c>
    </row>
    <row r="32" spans="1:9" s="15" customFormat="1" ht="93" customHeight="1">
      <c r="A32" s="37" t="s">
        <v>33</v>
      </c>
      <c r="B32" s="60">
        <v>3000000</v>
      </c>
      <c r="C32" s="60">
        <v>68589450000</v>
      </c>
      <c r="D32" s="60">
        <v>66800160000</v>
      </c>
      <c r="E32" s="60">
        <v>1789290000</v>
      </c>
      <c r="F32" s="60">
        <v>3000000</v>
      </c>
      <c r="G32" s="60">
        <v>68589450000</v>
      </c>
      <c r="H32" s="60">
        <v>61432290000</v>
      </c>
      <c r="I32" s="60">
        <v>7157160000</v>
      </c>
    </row>
    <row r="33" spans="1:9" s="15" customFormat="1" ht="93" customHeight="1">
      <c r="A33" s="37" t="s">
        <v>16</v>
      </c>
      <c r="B33" s="60">
        <v>28714016</v>
      </c>
      <c r="C33" s="60">
        <v>56915076203</v>
      </c>
      <c r="D33" s="60">
        <v>70501623983</v>
      </c>
      <c r="E33" s="60">
        <v>-13586547779</v>
      </c>
      <c r="F33" s="60">
        <v>28714016</v>
      </c>
      <c r="G33" s="60">
        <v>56915076203</v>
      </c>
      <c r="H33" s="60">
        <v>46725165369</v>
      </c>
      <c r="I33" s="60">
        <v>10189910834</v>
      </c>
    </row>
    <row r="34" spans="1:9" s="15" customFormat="1" ht="93" customHeight="1">
      <c r="A34" s="37" t="s">
        <v>14</v>
      </c>
      <c r="B34" s="60">
        <v>40000000</v>
      </c>
      <c r="C34" s="60">
        <v>104255964000</v>
      </c>
      <c r="D34" s="60">
        <v>126637549297</v>
      </c>
      <c r="E34" s="60">
        <v>-22381585297</v>
      </c>
      <c r="F34" s="60">
        <v>40000000</v>
      </c>
      <c r="G34" s="60">
        <v>104255964000</v>
      </c>
      <c r="H34" s="60">
        <v>122736894868</v>
      </c>
      <c r="I34" s="60">
        <v>-18480930868</v>
      </c>
    </row>
    <row r="35" spans="1:9" s="15" customFormat="1" ht="93" customHeight="1">
      <c r="A35" s="37" t="s">
        <v>48</v>
      </c>
      <c r="B35" s="60">
        <v>22000000</v>
      </c>
      <c r="C35" s="60">
        <v>108470736000</v>
      </c>
      <c r="D35" s="60">
        <v>123779106000</v>
      </c>
      <c r="E35" s="60">
        <v>-15308370000</v>
      </c>
      <c r="F35" s="60">
        <v>22000000</v>
      </c>
      <c r="G35" s="60">
        <v>108470736000</v>
      </c>
      <c r="H35" s="60">
        <v>93014749861</v>
      </c>
      <c r="I35" s="60">
        <v>15455986139</v>
      </c>
    </row>
    <row r="36" spans="1:9" s="15" customFormat="1" ht="93" customHeight="1">
      <c r="A36" s="37" t="s">
        <v>50</v>
      </c>
      <c r="B36" s="60">
        <v>10000000</v>
      </c>
      <c r="C36" s="60">
        <v>75448395000</v>
      </c>
      <c r="D36" s="60">
        <v>92446650000</v>
      </c>
      <c r="E36" s="60">
        <v>-16998255000</v>
      </c>
      <c r="F36" s="60">
        <v>10000000</v>
      </c>
      <c r="G36" s="60">
        <v>75448395000</v>
      </c>
      <c r="H36" s="60">
        <v>44656468000</v>
      </c>
      <c r="I36" s="60">
        <v>30791927000</v>
      </c>
    </row>
    <row r="37" spans="1:9" s="15" customFormat="1" ht="93" customHeight="1">
      <c r="A37" s="37" t="s">
        <v>52</v>
      </c>
      <c r="B37" s="60">
        <v>6000000</v>
      </c>
      <c r="C37" s="60">
        <v>35189370000</v>
      </c>
      <c r="D37" s="60">
        <v>41690457000</v>
      </c>
      <c r="E37" s="60">
        <v>-6501087000</v>
      </c>
      <c r="F37" s="60">
        <v>6000000</v>
      </c>
      <c r="G37" s="60">
        <v>35189370000</v>
      </c>
      <c r="H37" s="60">
        <v>33313628124</v>
      </c>
      <c r="I37" s="60">
        <v>1875741876</v>
      </c>
    </row>
    <row r="38" spans="1:9" s="15" customFormat="1" ht="93" customHeight="1">
      <c r="A38" s="37" t="s">
        <v>57</v>
      </c>
      <c r="B38" s="60">
        <v>300000</v>
      </c>
      <c r="C38" s="60">
        <v>15835216500</v>
      </c>
      <c r="D38" s="60">
        <v>12738556116</v>
      </c>
      <c r="E38" s="60">
        <v>3096660384</v>
      </c>
      <c r="F38" s="60">
        <v>300000</v>
      </c>
      <c r="G38" s="60">
        <v>15835216500</v>
      </c>
      <c r="H38" s="60">
        <v>12738556116</v>
      </c>
      <c r="I38" s="60">
        <v>3096660384</v>
      </c>
    </row>
    <row r="39" spans="1:9" s="15" customFormat="1" ht="93" customHeight="1">
      <c r="A39" s="37" t="s">
        <v>31</v>
      </c>
      <c r="B39" s="60">
        <v>9000000</v>
      </c>
      <c r="C39" s="60">
        <v>45269037000</v>
      </c>
      <c r="D39" s="60">
        <v>50994765000</v>
      </c>
      <c r="E39" s="60">
        <v>-5725728000</v>
      </c>
      <c r="F39" s="60">
        <v>9000000</v>
      </c>
      <c r="G39" s="60">
        <v>45269037000</v>
      </c>
      <c r="H39" s="60">
        <v>41940957604</v>
      </c>
      <c r="I39" s="60">
        <v>3328079396</v>
      </c>
    </row>
    <row r="40" spans="1:9" s="15" customFormat="1" ht="93" customHeight="1">
      <c r="A40" s="37" t="s">
        <v>26</v>
      </c>
      <c r="B40" s="60">
        <v>1000000</v>
      </c>
      <c r="C40" s="60">
        <v>21391956000</v>
      </c>
      <c r="D40" s="60">
        <v>29712154500</v>
      </c>
      <c r="E40" s="60">
        <v>-8320198500</v>
      </c>
      <c r="F40" s="60">
        <v>1000000</v>
      </c>
      <c r="G40" s="60">
        <v>21391956000</v>
      </c>
      <c r="H40" s="60">
        <v>27142542824</v>
      </c>
      <c r="I40" s="60">
        <v>-5750586824</v>
      </c>
    </row>
    <row r="41" spans="1:9" s="15" customFormat="1" ht="93" customHeight="1">
      <c r="A41" s="37" t="s">
        <v>47</v>
      </c>
      <c r="B41" s="60">
        <v>3500000</v>
      </c>
      <c r="C41" s="60">
        <v>49752202500</v>
      </c>
      <c r="D41" s="60">
        <v>59841810000</v>
      </c>
      <c r="E41" s="60">
        <v>-10089607500</v>
      </c>
      <c r="F41" s="60">
        <v>3500000</v>
      </c>
      <c r="G41" s="60">
        <v>49752202500</v>
      </c>
      <c r="H41" s="60">
        <v>60850770755</v>
      </c>
      <c r="I41" s="60">
        <v>-11098568255</v>
      </c>
    </row>
    <row r="42" spans="1:9" s="15" customFormat="1" ht="93" customHeight="1">
      <c r="A42" s="37" t="s">
        <v>56</v>
      </c>
      <c r="B42" s="60">
        <v>20110000</v>
      </c>
      <c r="C42" s="60">
        <v>32364369364</v>
      </c>
      <c r="D42" s="60">
        <v>36691790162</v>
      </c>
      <c r="E42" s="60">
        <v>-4327420797</v>
      </c>
      <c r="F42" s="60">
        <v>20110000</v>
      </c>
      <c r="G42" s="60">
        <v>32364369364</v>
      </c>
      <c r="H42" s="60">
        <v>36691790162</v>
      </c>
      <c r="I42" s="60">
        <v>-4327420797</v>
      </c>
    </row>
    <row r="43" spans="1:9" s="15" customFormat="1" ht="93" customHeight="1">
      <c r="A43" s="37" t="s">
        <v>15</v>
      </c>
      <c r="B43" s="60">
        <v>40000000</v>
      </c>
      <c r="C43" s="60">
        <v>87635448000</v>
      </c>
      <c r="D43" s="60">
        <v>112367412000</v>
      </c>
      <c r="E43" s="60">
        <v>-24731964000</v>
      </c>
      <c r="F43" s="60">
        <v>40000000</v>
      </c>
      <c r="G43" s="60">
        <v>87635448000</v>
      </c>
      <c r="H43" s="60">
        <v>63738486000</v>
      </c>
      <c r="I43" s="60">
        <v>23896962000</v>
      </c>
    </row>
    <row r="44" spans="1:9" s="15" customFormat="1" ht="93" customHeight="1">
      <c r="A44" s="37" t="s">
        <v>55</v>
      </c>
      <c r="B44" s="60">
        <v>9001000</v>
      </c>
      <c r="C44" s="60">
        <v>47153030143</v>
      </c>
      <c r="D44" s="60">
        <v>55352536293</v>
      </c>
      <c r="E44" s="60">
        <v>-8199506149</v>
      </c>
      <c r="F44" s="60">
        <v>9001000</v>
      </c>
      <c r="G44" s="60">
        <v>47153030143</v>
      </c>
      <c r="H44" s="60">
        <v>47148224505</v>
      </c>
      <c r="I44" s="60">
        <v>4805638</v>
      </c>
    </row>
    <row r="45" spans="1:9" s="15" customFormat="1" ht="93" customHeight="1">
      <c r="A45" s="37" t="s">
        <v>35</v>
      </c>
      <c r="B45" s="60">
        <v>51296105</v>
      </c>
      <c r="C45" s="60">
        <v>120644453252</v>
      </c>
      <c r="D45" s="60">
        <v>146751790558</v>
      </c>
      <c r="E45" s="60">
        <v>-26107337305</v>
      </c>
      <c r="F45" s="60">
        <v>51296105</v>
      </c>
      <c r="G45" s="60">
        <v>120644453252</v>
      </c>
      <c r="H45" s="60">
        <v>136320430219</v>
      </c>
      <c r="I45" s="60">
        <v>-15675976966</v>
      </c>
    </row>
    <row r="46" spans="1:9" s="59" customFormat="1" ht="93" customHeight="1">
      <c r="A46" s="37" t="s">
        <v>18</v>
      </c>
      <c r="B46" s="60">
        <v>25600000</v>
      </c>
      <c r="C46" s="60">
        <v>49114022400</v>
      </c>
      <c r="D46" s="60">
        <v>59216751360</v>
      </c>
      <c r="E46" s="60">
        <v>-10102728960</v>
      </c>
      <c r="F46" s="60">
        <v>25600000</v>
      </c>
      <c r="G46" s="60">
        <v>49114022400</v>
      </c>
      <c r="H46" s="60">
        <v>42955683840</v>
      </c>
      <c r="I46" s="60">
        <v>6158338560</v>
      </c>
    </row>
    <row r="47" spans="1:9" s="15" customFormat="1" ht="93" customHeight="1">
      <c r="A47" s="37" t="s">
        <v>28</v>
      </c>
      <c r="B47" s="60">
        <v>3000000</v>
      </c>
      <c r="C47" s="60">
        <v>113918130000</v>
      </c>
      <c r="D47" s="60">
        <v>107804722500</v>
      </c>
      <c r="E47" s="60">
        <v>6113407500</v>
      </c>
      <c r="F47" s="60">
        <v>3000000</v>
      </c>
      <c r="G47" s="60">
        <v>113918130000</v>
      </c>
      <c r="H47" s="60">
        <v>82834110919</v>
      </c>
      <c r="I47" s="60">
        <v>31084019081</v>
      </c>
    </row>
    <row r="48" spans="1:9" ht="57" customHeight="1" thickBot="1">
      <c r="A48" s="142" t="s">
        <v>143</v>
      </c>
      <c r="B48" s="154">
        <f>SUM(B6:B47)</f>
        <v>547842440</v>
      </c>
      <c r="C48" s="154">
        <f t="shared" ref="C48:I48" si="0">SUM(C6:C47)</f>
        <v>2677620745731</v>
      </c>
      <c r="D48" s="154">
        <f t="shared" si="0"/>
        <v>3068119747384</v>
      </c>
      <c r="E48" s="154">
        <f t="shared" si="0"/>
        <v>-390499001645</v>
      </c>
      <c r="F48" s="154">
        <f t="shared" si="0"/>
        <v>547842440</v>
      </c>
      <c r="G48" s="154">
        <f t="shared" si="0"/>
        <v>2677620745731</v>
      </c>
      <c r="H48" s="154">
        <f t="shared" si="0"/>
        <v>2356780826511</v>
      </c>
      <c r="I48" s="154">
        <f t="shared" si="0"/>
        <v>320839919224</v>
      </c>
    </row>
    <row r="49" spans="2:2" ht="83.25" customHeight="1" thickTop="1">
      <c r="B49" s="14"/>
    </row>
    <row r="50" spans="2:2">
      <c r="B50" s="14"/>
    </row>
  </sheetData>
  <mergeCells count="5">
    <mergeCell ref="B4:E4"/>
    <mergeCell ref="F4:I4"/>
    <mergeCell ref="A1:K1"/>
    <mergeCell ref="A2:J2"/>
    <mergeCell ref="A3:J3"/>
  </mergeCells>
  <pageMargins left="0.7" right="0.7" top="0.75" bottom="0.75" header="0.3" footer="0.3"/>
  <pageSetup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rightToLeft="1" tabSelected="1" view="pageBreakPreview" topLeftCell="A16" zoomScale="60" zoomScaleNormal="41" workbookViewId="0">
      <selection activeCell="C18" sqref="C18"/>
    </sheetView>
  </sheetViews>
  <sheetFormatPr defaultColWidth="9.140625" defaultRowHeight="18.75"/>
  <cols>
    <col min="1" max="1" width="48.7109375" style="31" customWidth="1"/>
    <col min="2" max="2" width="39" style="31" customWidth="1"/>
    <col min="3" max="3" width="40.28515625" style="31" customWidth="1"/>
    <col min="4" max="4" width="33.7109375" style="31" customWidth="1"/>
    <col min="5" max="5" width="39.28515625" style="31" customWidth="1"/>
    <col min="6" max="6" width="25.85546875" style="31" customWidth="1"/>
    <col min="7" max="7" width="30" style="31" customWidth="1"/>
    <col min="8" max="8" width="39.7109375" style="31" customWidth="1"/>
    <col min="9" max="9" width="41.85546875" style="31" customWidth="1"/>
    <col min="10" max="16384" width="9.140625" style="31"/>
  </cols>
  <sheetData>
    <row r="1" spans="1:10" ht="48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48.75" customHeight="1">
      <c r="A2" s="124" t="s">
        <v>77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s="33" customFormat="1" ht="47.25" customHeight="1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33" customFormat="1" ht="53.25" customHeight="1">
      <c r="A4" s="144" t="s">
        <v>3</v>
      </c>
      <c r="B4" s="145" t="s">
        <v>79</v>
      </c>
      <c r="C4" s="145"/>
      <c r="D4" s="145"/>
      <c r="E4" s="145"/>
      <c r="F4" s="146" t="s">
        <v>80</v>
      </c>
      <c r="G4" s="146"/>
      <c r="H4" s="146"/>
      <c r="I4" s="146"/>
    </row>
    <row r="5" spans="1:10" s="33" customFormat="1" ht="53.25" customHeight="1">
      <c r="A5" s="4" t="s">
        <v>3</v>
      </c>
      <c r="B5" s="34" t="s">
        <v>7</v>
      </c>
      <c r="C5" s="34" t="s">
        <v>117</v>
      </c>
      <c r="D5" s="24" t="s">
        <v>118</v>
      </c>
      <c r="E5" s="24" t="s">
        <v>120</v>
      </c>
      <c r="F5" s="33" t="s">
        <v>7</v>
      </c>
      <c r="G5" s="33" t="s">
        <v>117</v>
      </c>
      <c r="H5" s="33" t="s">
        <v>118</v>
      </c>
      <c r="I5" s="33" t="s">
        <v>120</v>
      </c>
    </row>
    <row r="6" spans="1:10" s="33" customFormat="1" ht="62.25" customHeight="1">
      <c r="A6" s="4" t="s">
        <v>24</v>
      </c>
      <c r="B6" s="60">
        <v>7806405</v>
      </c>
      <c r="C6" s="162">
        <v>35443057283</v>
      </c>
      <c r="D6" s="162">
        <v>34415217988</v>
      </c>
      <c r="E6" s="162">
        <v>1027839295</v>
      </c>
      <c r="F6" s="176">
        <v>9006405</v>
      </c>
      <c r="G6" s="176">
        <v>41556276715</v>
      </c>
      <c r="H6" s="176">
        <v>39047093362</v>
      </c>
      <c r="I6" s="176">
        <v>2509183353</v>
      </c>
    </row>
    <row r="7" spans="1:10" s="33" customFormat="1" ht="62.25" customHeight="1">
      <c r="A7" s="4" t="s">
        <v>58</v>
      </c>
      <c r="B7" s="60">
        <v>900000</v>
      </c>
      <c r="C7" s="162">
        <v>11327327547</v>
      </c>
      <c r="D7" s="162">
        <v>9179327268</v>
      </c>
      <c r="E7" s="162">
        <v>2148000279</v>
      </c>
      <c r="F7" s="176">
        <v>900000</v>
      </c>
      <c r="G7" s="176">
        <v>11327327547</v>
      </c>
      <c r="H7" s="176">
        <v>9179327268</v>
      </c>
      <c r="I7" s="176">
        <v>2148000279</v>
      </c>
    </row>
    <row r="8" spans="1:10" s="33" customFormat="1" ht="62.25" customHeight="1">
      <c r="A8" s="4" t="s">
        <v>59</v>
      </c>
      <c r="B8" s="60">
        <v>70000</v>
      </c>
      <c r="C8" s="162">
        <v>8010303470</v>
      </c>
      <c r="D8" s="162">
        <v>5577059376</v>
      </c>
      <c r="E8" s="162">
        <v>2433244094</v>
      </c>
      <c r="F8" s="176">
        <v>70000</v>
      </c>
      <c r="G8" s="176">
        <v>8010303470</v>
      </c>
      <c r="H8" s="176">
        <v>5577059376</v>
      </c>
      <c r="I8" s="176">
        <v>2433244094</v>
      </c>
    </row>
    <row r="9" spans="1:10" s="33" customFormat="1" ht="62.25" customHeight="1">
      <c r="A9" s="4" t="s">
        <v>34</v>
      </c>
      <c r="B9" s="60">
        <v>7000000</v>
      </c>
      <c r="C9" s="162">
        <v>19307173339</v>
      </c>
      <c r="D9" s="162">
        <v>14409738844</v>
      </c>
      <c r="E9" s="162">
        <v>4897434495</v>
      </c>
      <c r="F9" s="176">
        <v>12000000</v>
      </c>
      <c r="G9" s="176">
        <v>34227664547</v>
      </c>
      <c r="H9" s="176">
        <v>24702409435</v>
      </c>
      <c r="I9" s="176">
        <v>9525255112</v>
      </c>
    </row>
    <row r="10" spans="1:10" s="33" customFormat="1" ht="62.25" customHeight="1">
      <c r="A10" s="4" t="s">
        <v>60</v>
      </c>
      <c r="B10" s="60">
        <v>300000</v>
      </c>
      <c r="C10" s="162">
        <v>9199933043</v>
      </c>
      <c r="D10" s="162">
        <v>5678151084</v>
      </c>
      <c r="E10" s="162">
        <v>3521781959</v>
      </c>
      <c r="F10" s="176">
        <v>300000</v>
      </c>
      <c r="G10" s="176">
        <v>9199933043</v>
      </c>
      <c r="H10" s="176">
        <v>5678151084</v>
      </c>
      <c r="I10" s="176">
        <v>3521781959</v>
      </c>
    </row>
    <row r="11" spans="1:10" s="33" customFormat="1" ht="62.25" customHeight="1">
      <c r="A11" s="4" t="s">
        <v>19</v>
      </c>
      <c r="B11" s="60">
        <v>1429000</v>
      </c>
      <c r="C11" s="162">
        <v>34171875283</v>
      </c>
      <c r="D11" s="162">
        <v>24543905642</v>
      </c>
      <c r="E11" s="162">
        <v>9627969641</v>
      </c>
      <c r="F11" s="176">
        <v>1429000</v>
      </c>
      <c r="G11" s="176">
        <v>34171875283</v>
      </c>
      <c r="H11" s="176">
        <v>24543905642</v>
      </c>
      <c r="I11" s="176">
        <v>9627969641</v>
      </c>
    </row>
    <row r="12" spans="1:10" s="33" customFormat="1" ht="62.25" customHeight="1">
      <c r="A12" s="4" t="s">
        <v>23</v>
      </c>
      <c r="B12" s="60">
        <v>500000</v>
      </c>
      <c r="C12" s="162">
        <v>6078625446</v>
      </c>
      <c r="D12" s="162">
        <v>4234653010</v>
      </c>
      <c r="E12" s="162">
        <v>1843972436</v>
      </c>
      <c r="F12" s="176">
        <v>1300000</v>
      </c>
      <c r="G12" s="176">
        <v>15724853495</v>
      </c>
      <c r="H12" s="176">
        <v>11010097805</v>
      </c>
      <c r="I12" s="176">
        <v>4714755690</v>
      </c>
    </row>
    <row r="13" spans="1:10" s="33" customFormat="1" ht="62.25" customHeight="1">
      <c r="A13" s="4" t="s">
        <v>44</v>
      </c>
      <c r="B13" s="60">
        <v>1000000</v>
      </c>
      <c r="C13" s="162">
        <v>12012100310</v>
      </c>
      <c r="D13" s="162">
        <v>8678056490</v>
      </c>
      <c r="E13" s="162">
        <v>3334043820</v>
      </c>
      <c r="F13" s="176">
        <v>1000000</v>
      </c>
      <c r="G13" s="176">
        <v>12012100310</v>
      </c>
      <c r="H13" s="176">
        <v>8678056490</v>
      </c>
      <c r="I13" s="176">
        <v>3334043820</v>
      </c>
    </row>
    <row r="14" spans="1:10" s="33" customFormat="1" ht="62.25" customHeight="1">
      <c r="A14" s="4" t="s">
        <v>92</v>
      </c>
      <c r="B14" s="60">
        <v>0</v>
      </c>
      <c r="C14" s="162">
        <v>0</v>
      </c>
      <c r="D14" s="162">
        <v>0</v>
      </c>
      <c r="E14" s="162">
        <v>0</v>
      </c>
      <c r="F14" s="176">
        <v>1700000</v>
      </c>
      <c r="G14" s="176">
        <v>34236112479</v>
      </c>
      <c r="H14" s="176">
        <v>16560873000</v>
      </c>
      <c r="I14" s="176">
        <v>17675239479</v>
      </c>
    </row>
    <row r="15" spans="1:10" s="33" customFormat="1" ht="62.25" customHeight="1">
      <c r="A15" s="4" t="s">
        <v>53</v>
      </c>
      <c r="B15" s="60">
        <v>0</v>
      </c>
      <c r="C15" s="162">
        <v>0</v>
      </c>
      <c r="D15" s="162">
        <v>0</v>
      </c>
      <c r="E15" s="162">
        <v>0</v>
      </c>
      <c r="F15" s="176">
        <v>1049552</v>
      </c>
      <c r="G15" s="176">
        <v>8721685090</v>
      </c>
      <c r="H15" s="176">
        <v>5473884930</v>
      </c>
      <c r="I15" s="176">
        <v>3247800160</v>
      </c>
    </row>
    <row r="16" spans="1:10" s="33" customFormat="1" ht="62.25" customHeight="1">
      <c r="A16" s="4" t="s">
        <v>22</v>
      </c>
      <c r="B16" s="60">
        <v>0</v>
      </c>
      <c r="C16" s="162">
        <v>0</v>
      </c>
      <c r="D16" s="162">
        <v>0</v>
      </c>
      <c r="E16" s="162">
        <v>0</v>
      </c>
      <c r="F16" s="176">
        <v>1947368</v>
      </c>
      <c r="G16" s="176">
        <v>17500074280</v>
      </c>
      <c r="H16" s="176">
        <v>10969142707</v>
      </c>
      <c r="I16" s="176">
        <v>6530931573</v>
      </c>
    </row>
    <row r="17" spans="1:9" s="33" customFormat="1" ht="62.25" customHeight="1">
      <c r="A17" s="4" t="s">
        <v>26</v>
      </c>
      <c r="B17" s="60">
        <v>0</v>
      </c>
      <c r="C17" s="162">
        <v>0</v>
      </c>
      <c r="D17" s="162">
        <v>0</v>
      </c>
      <c r="E17" s="162">
        <v>0</v>
      </c>
      <c r="F17" s="176">
        <v>1000000</v>
      </c>
      <c r="G17" s="176">
        <v>37594120916</v>
      </c>
      <c r="H17" s="176">
        <v>26853866548</v>
      </c>
      <c r="I17" s="176">
        <v>10740254368</v>
      </c>
    </row>
    <row r="18" spans="1:9" s="33" customFormat="1" ht="62.25" customHeight="1">
      <c r="A18" s="4" t="s">
        <v>28</v>
      </c>
      <c r="B18" s="60">
        <v>0</v>
      </c>
      <c r="C18" s="162">
        <v>0</v>
      </c>
      <c r="D18" s="162">
        <v>0</v>
      </c>
      <c r="E18" s="162">
        <v>0</v>
      </c>
      <c r="F18" s="176">
        <v>100000</v>
      </c>
      <c r="G18" s="176">
        <v>3758995507</v>
      </c>
      <c r="H18" s="176">
        <v>2761137033</v>
      </c>
      <c r="I18" s="176">
        <v>997858474</v>
      </c>
    </row>
    <row r="19" spans="1:9" s="33" customFormat="1" ht="62.25" customHeight="1">
      <c r="A19" s="4" t="s">
        <v>121</v>
      </c>
      <c r="B19" s="60">
        <v>0</v>
      </c>
      <c r="C19" s="162">
        <v>0</v>
      </c>
      <c r="D19" s="162">
        <v>0</v>
      </c>
      <c r="E19" s="162">
        <v>0</v>
      </c>
      <c r="F19" s="176">
        <v>7269231</v>
      </c>
      <c r="G19" s="176">
        <v>62595470635</v>
      </c>
      <c r="H19" s="176">
        <v>28821145860</v>
      </c>
      <c r="I19" s="176">
        <v>33774324775</v>
      </c>
    </row>
    <row r="20" spans="1:9" s="33" customFormat="1" ht="62.25" customHeight="1">
      <c r="A20" s="4" t="s">
        <v>122</v>
      </c>
      <c r="B20" s="60">
        <v>0</v>
      </c>
      <c r="C20" s="162">
        <v>0</v>
      </c>
      <c r="D20" s="162">
        <v>0</v>
      </c>
      <c r="E20" s="162">
        <v>0</v>
      </c>
      <c r="F20" s="176">
        <v>1998500</v>
      </c>
      <c r="G20" s="176">
        <v>26149384220</v>
      </c>
      <c r="H20" s="176">
        <v>18793320430</v>
      </c>
      <c r="I20" s="176">
        <v>7356063790</v>
      </c>
    </row>
    <row r="21" spans="1:9" s="33" customFormat="1" ht="62.25" customHeight="1">
      <c r="A21" s="4" t="s">
        <v>52</v>
      </c>
      <c r="B21" s="60">
        <v>0</v>
      </c>
      <c r="C21" s="162">
        <v>0</v>
      </c>
      <c r="D21" s="162">
        <v>0</v>
      </c>
      <c r="E21" s="162">
        <v>0</v>
      </c>
      <c r="F21" s="176">
        <v>470588</v>
      </c>
      <c r="G21" s="176">
        <v>4591766793</v>
      </c>
      <c r="H21" s="176">
        <v>3264820164</v>
      </c>
      <c r="I21" s="176">
        <v>1326946629</v>
      </c>
    </row>
    <row r="22" spans="1:9" s="33" customFormat="1" ht="62.25" customHeight="1">
      <c r="A22" s="4" t="s">
        <v>47</v>
      </c>
      <c r="B22" s="60">
        <v>0</v>
      </c>
      <c r="C22" s="162">
        <v>0</v>
      </c>
      <c r="D22" s="162">
        <v>0</v>
      </c>
      <c r="E22" s="162">
        <v>0</v>
      </c>
      <c r="F22" s="176">
        <v>2500000</v>
      </c>
      <c r="G22" s="176">
        <v>53249907413</v>
      </c>
      <c r="H22" s="176">
        <v>43464836245</v>
      </c>
      <c r="I22" s="176">
        <v>9785071168</v>
      </c>
    </row>
    <row r="23" spans="1:9" s="33" customFormat="1" ht="62.25" customHeight="1">
      <c r="A23" s="4" t="s">
        <v>48</v>
      </c>
      <c r="B23" s="60">
        <v>0</v>
      </c>
      <c r="C23" s="162">
        <v>0</v>
      </c>
      <c r="D23" s="162">
        <v>0</v>
      </c>
      <c r="E23" s="162">
        <v>0</v>
      </c>
      <c r="F23" s="176">
        <v>2034092</v>
      </c>
      <c r="G23" s="176">
        <v>13127068029</v>
      </c>
      <c r="H23" s="176">
        <v>8600025396</v>
      </c>
      <c r="I23" s="176">
        <v>4527042633</v>
      </c>
    </row>
    <row r="24" spans="1:9" s="33" customFormat="1" ht="62.25" customHeight="1">
      <c r="A24" s="4" t="s">
        <v>123</v>
      </c>
      <c r="B24" s="60">
        <v>0</v>
      </c>
      <c r="C24" s="162">
        <v>0</v>
      </c>
      <c r="D24" s="162">
        <v>0</v>
      </c>
      <c r="E24" s="162">
        <v>0</v>
      </c>
      <c r="F24" s="176">
        <v>2462337</v>
      </c>
      <c r="G24" s="176">
        <v>11069405428</v>
      </c>
      <c r="H24" s="176">
        <v>8312849712</v>
      </c>
      <c r="I24" s="176">
        <v>2756555716</v>
      </c>
    </row>
    <row r="25" spans="1:9" s="33" customFormat="1" ht="62.25" customHeight="1">
      <c r="A25" s="4" t="s">
        <v>25</v>
      </c>
      <c r="B25" s="60">
        <v>0</v>
      </c>
      <c r="C25" s="162">
        <v>0</v>
      </c>
      <c r="D25" s="162">
        <v>0</v>
      </c>
      <c r="E25" s="162">
        <v>0</v>
      </c>
      <c r="F25" s="176">
        <v>100000</v>
      </c>
      <c r="G25" s="176">
        <v>17711742214</v>
      </c>
      <c r="H25" s="176">
        <v>13957456068</v>
      </c>
      <c r="I25" s="176">
        <v>3754286146</v>
      </c>
    </row>
    <row r="26" spans="1:9" s="33" customFormat="1" ht="62.25" customHeight="1">
      <c r="A26" s="4" t="s">
        <v>27</v>
      </c>
      <c r="B26" s="60">
        <v>0</v>
      </c>
      <c r="C26" s="162">
        <v>0</v>
      </c>
      <c r="D26" s="162">
        <v>0</v>
      </c>
      <c r="E26" s="162">
        <v>0</v>
      </c>
      <c r="F26" s="176">
        <v>1500000</v>
      </c>
      <c r="G26" s="176">
        <v>39110102730</v>
      </c>
      <c r="H26" s="176">
        <v>32356327498</v>
      </c>
      <c r="I26" s="176">
        <v>6753775232</v>
      </c>
    </row>
    <row r="27" spans="1:9" s="33" customFormat="1" ht="62.25" customHeight="1">
      <c r="A27" s="4" t="s">
        <v>31</v>
      </c>
      <c r="B27" s="60">
        <v>0</v>
      </c>
      <c r="C27" s="162">
        <v>0</v>
      </c>
      <c r="D27" s="162">
        <v>0</v>
      </c>
      <c r="E27" s="162">
        <v>0</v>
      </c>
      <c r="F27" s="176">
        <v>3612027</v>
      </c>
      <c r="G27" s="176">
        <v>22284072887</v>
      </c>
      <c r="H27" s="176">
        <v>16832430135</v>
      </c>
      <c r="I27" s="176">
        <v>5451642752</v>
      </c>
    </row>
    <row r="28" spans="1:9" s="33" customFormat="1" ht="62.25" customHeight="1">
      <c r="A28" s="4" t="s">
        <v>124</v>
      </c>
      <c r="B28" s="60">
        <v>0</v>
      </c>
      <c r="C28" s="162">
        <v>0</v>
      </c>
      <c r="D28" s="162">
        <v>0</v>
      </c>
      <c r="E28" s="162">
        <v>0</v>
      </c>
      <c r="F28" s="176">
        <v>10000000</v>
      </c>
      <c r="G28" s="176">
        <v>44656468000</v>
      </c>
      <c r="H28" s="176">
        <v>51790005000</v>
      </c>
      <c r="I28" s="60">
        <v>-7133537000</v>
      </c>
    </row>
    <row r="29" spans="1:9" s="33" customFormat="1" ht="62.25" customHeight="1">
      <c r="A29" s="5" t="s">
        <v>125</v>
      </c>
      <c r="B29" s="60">
        <v>0</v>
      </c>
      <c r="C29" s="162">
        <v>0</v>
      </c>
      <c r="D29" s="162">
        <v>0</v>
      </c>
      <c r="E29" s="162">
        <v>0</v>
      </c>
      <c r="F29" s="176">
        <v>680675</v>
      </c>
      <c r="G29" s="176">
        <v>32137916207</v>
      </c>
      <c r="H29" s="176">
        <v>22741365703</v>
      </c>
      <c r="I29" s="176">
        <v>9396550504</v>
      </c>
    </row>
    <row r="30" spans="1:9" s="33" customFormat="1" ht="62.25" customHeight="1">
      <c r="A30" s="5" t="s">
        <v>126</v>
      </c>
      <c r="B30" s="60">
        <v>0</v>
      </c>
      <c r="C30" s="162">
        <v>0</v>
      </c>
      <c r="D30" s="162">
        <v>0</v>
      </c>
      <c r="E30" s="162">
        <v>0</v>
      </c>
      <c r="F30" s="176">
        <v>1125000</v>
      </c>
      <c r="G30" s="176">
        <v>71151760138</v>
      </c>
      <c r="H30" s="176">
        <v>49205475000</v>
      </c>
      <c r="I30" s="176">
        <v>21946285138</v>
      </c>
    </row>
    <row r="31" spans="1:9" s="33" customFormat="1" ht="62.25" customHeight="1">
      <c r="A31" s="5" t="s">
        <v>54</v>
      </c>
      <c r="B31" s="60">
        <v>0</v>
      </c>
      <c r="C31" s="162">
        <v>0</v>
      </c>
      <c r="D31" s="162">
        <v>0</v>
      </c>
      <c r="E31" s="162">
        <v>0</v>
      </c>
      <c r="F31" s="176">
        <v>2000000</v>
      </c>
      <c r="G31" s="176">
        <v>16943183101</v>
      </c>
      <c r="H31" s="176">
        <v>11655236254</v>
      </c>
      <c r="I31" s="176">
        <v>5287946847</v>
      </c>
    </row>
    <row r="32" spans="1:9" s="33" customFormat="1" ht="62.25" customHeight="1">
      <c r="A32" s="5" t="s">
        <v>46</v>
      </c>
      <c r="B32" s="60">
        <v>0</v>
      </c>
      <c r="C32" s="162">
        <v>0</v>
      </c>
      <c r="D32" s="162">
        <v>0</v>
      </c>
      <c r="E32" s="162">
        <v>0</v>
      </c>
      <c r="F32" s="176">
        <v>130074</v>
      </c>
      <c r="G32" s="176">
        <v>881826411</v>
      </c>
      <c r="H32" s="176">
        <v>655551302</v>
      </c>
      <c r="I32" s="176">
        <v>226275109</v>
      </c>
    </row>
    <row r="33" spans="1:9" s="33" customFormat="1" ht="62.25" customHeight="1">
      <c r="A33" s="4" t="s">
        <v>127</v>
      </c>
      <c r="B33" s="60">
        <v>0</v>
      </c>
      <c r="C33" s="162">
        <v>0</v>
      </c>
      <c r="D33" s="162">
        <v>0</v>
      </c>
      <c r="E33" s="162">
        <v>0</v>
      </c>
      <c r="F33" s="176">
        <v>10000000</v>
      </c>
      <c r="G33" s="176">
        <v>43956891254</v>
      </c>
      <c r="H33" s="176">
        <v>50562171844</v>
      </c>
      <c r="I33" s="176">
        <v>-6605280590</v>
      </c>
    </row>
    <row r="34" spans="1:9" s="33" customFormat="1" ht="62.25" customHeight="1">
      <c r="A34" s="4" t="s">
        <v>128</v>
      </c>
      <c r="B34" s="60">
        <v>0</v>
      </c>
      <c r="C34" s="162">
        <v>0</v>
      </c>
      <c r="D34" s="162">
        <v>0</v>
      </c>
      <c r="E34" s="162">
        <v>0</v>
      </c>
      <c r="F34" s="176">
        <v>10000000</v>
      </c>
      <c r="G34" s="176">
        <v>62046967750</v>
      </c>
      <c r="H34" s="176">
        <v>42485697000</v>
      </c>
      <c r="I34" s="176">
        <v>19561270750</v>
      </c>
    </row>
    <row r="35" spans="1:9" s="33" customFormat="1" ht="62.25" customHeight="1">
      <c r="A35" s="4" t="s">
        <v>17</v>
      </c>
      <c r="B35" s="60">
        <v>0</v>
      </c>
      <c r="C35" s="162">
        <v>0</v>
      </c>
      <c r="D35" s="162">
        <v>0</v>
      </c>
      <c r="E35" s="162">
        <v>0</v>
      </c>
      <c r="F35" s="176">
        <v>2481000</v>
      </c>
      <c r="G35" s="176">
        <v>8875626993</v>
      </c>
      <c r="H35" s="176">
        <v>6362894170</v>
      </c>
      <c r="I35" s="176">
        <v>2512732823</v>
      </c>
    </row>
    <row r="36" spans="1:9" s="33" customFormat="1" ht="62.25" customHeight="1">
      <c r="A36" s="4" t="s">
        <v>129</v>
      </c>
      <c r="B36" s="60">
        <v>0</v>
      </c>
      <c r="C36" s="162">
        <v>0</v>
      </c>
      <c r="D36" s="162">
        <v>0</v>
      </c>
      <c r="E36" s="162">
        <v>0</v>
      </c>
      <c r="F36" s="176">
        <v>3000000</v>
      </c>
      <c r="G36" s="176">
        <v>38199512790</v>
      </c>
      <c r="H36" s="176">
        <v>28121674500</v>
      </c>
      <c r="I36" s="176">
        <v>10077838290</v>
      </c>
    </row>
    <row r="37" spans="1:9" s="33" customFormat="1" ht="47.25" customHeight="1" thickBot="1">
      <c r="A37" s="142" t="s">
        <v>149</v>
      </c>
      <c r="B37" s="143">
        <f>SUM(B6:B36)</f>
        <v>19005405</v>
      </c>
      <c r="C37" s="143">
        <f t="shared" ref="C37:I37" si="0">SUM(C6:C36)</f>
        <v>135550395721</v>
      </c>
      <c r="D37" s="143">
        <f t="shared" si="0"/>
        <v>106716109702</v>
      </c>
      <c r="E37" s="143">
        <f t="shared" si="0"/>
        <v>28834286019</v>
      </c>
      <c r="F37" s="143">
        <f t="shared" si="0"/>
        <v>93165849</v>
      </c>
      <c r="G37" s="143">
        <f t="shared" si="0"/>
        <v>836780395675</v>
      </c>
      <c r="H37" s="143">
        <f t="shared" si="0"/>
        <v>629018286961</v>
      </c>
      <c r="I37" s="143">
        <f t="shared" si="0"/>
        <v>207762108714</v>
      </c>
    </row>
    <row r="38" spans="1:9" s="33" customFormat="1" ht="47.25" customHeight="1" thickTop="1">
      <c r="A38" s="4"/>
      <c r="B38" s="32"/>
      <c r="C38" s="32"/>
      <c r="D38" s="32"/>
      <c r="E38" s="32"/>
      <c r="F38" s="32"/>
      <c r="G38" s="32"/>
      <c r="H38" s="32"/>
      <c r="I38" s="32"/>
    </row>
    <row r="39" spans="1:9" s="33" customFormat="1" ht="47.25" customHeight="1">
      <c r="A39" s="4"/>
      <c r="B39" s="32"/>
      <c r="C39" s="4"/>
      <c r="D39" s="4"/>
      <c r="E39" s="4"/>
    </row>
    <row r="40" spans="1:9" s="33" customFormat="1" ht="47.25" customHeight="1">
      <c r="A40" s="4"/>
      <c r="B40" s="32"/>
      <c r="C40" s="4"/>
      <c r="D40" s="4"/>
      <c r="E40" s="4"/>
    </row>
    <row r="41" spans="1:9" s="33" customFormat="1" ht="47.25" customHeight="1">
      <c r="A41" s="4"/>
      <c r="B41" s="32"/>
      <c r="C41" s="4"/>
      <c r="D41" s="4"/>
      <c r="E41" s="4"/>
    </row>
    <row r="42" spans="1:9" s="33" customFormat="1" ht="47.25" customHeight="1">
      <c r="A42" s="4"/>
      <c r="B42" s="32"/>
      <c r="C42" s="4"/>
      <c r="D42" s="4"/>
      <c r="E42" s="4"/>
    </row>
    <row r="43" spans="1:9" s="33" customFormat="1" ht="47.25" customHeight="1">
      <c r="A43" s="4"/>
      <c r="B43" s="35"/>
      <c r="C43" s="4"/>
      <c r="D43" s="4"/>
      <c r="E43" s="4"/>
    </row>
    <row r="44" spans="1:9" s="33" customFormat="1" ht="47.25" customHeight="1">
      <c r="A44" s="4"/>
      <c r="B44" s="35"/>
      <c r="C44" s="4"/>
      <c r="D44" s="4"/>
      <c r="E44" s="4"/>
    </row>
    <row r="45" spans="1:9" s="33" customFormat="1" ht="47.25" customHeight="1">
      <c r="A45" s="4"/>
      <c r="B45" s="35"/>
      <c r="C45" s="4"/>
      <c r="D45" s="4"/>
      <c r="E45" s="4"/>
    </row>
    <row r="46" spans="1:9" s="33" customFormat="1" ht="47.25" customHeight="1">
      <c r="A46" s="4"/>
      <c r="B46" s="35"/>
      <c r="C46" s="4"/>
      <c r="D46" s="4"/>
      <c r="E46" s="4"/>
    </row>
    <row r="47" spans="1:9" s="33" customFormat="1" ht="47.25" customHeight="1">
      <c r="A47" s="4"/>
      <c r="B47" s="35"/>
      <c r="C47" s="4"/>
      <c r="D47" s="4"/>
      <c r="E47" s="4"/>
    </row>
    <row r="48" spans="1:9" ht="24.75">
      <c r="A48" s="15"/>
      <c r="B48" s="36"/>
      <c r="C48" s="15"/>
      <c r="D48" s="15"/>
      <c r="E48" s="15"/>
    </row>
    <row r="49" spans="1:2" s="2" customFormat="1" ht="82.5" customHeight="1" thickBot="1">
      <c r="A49" s="37"/>
      <c r="B49" s="38"/>
    </row>
    <row r="50" spans="1:2" ht="83.25" customHeight="1" thickTop="1">
      <c r="A50" s="15"/>
      <c r="B50" s="40"/>
    </row>
    <row r="51" spans="1:2" ht="24.75">
      <c r="A51" s="15"/>
      <c r="B51" s="39"/>
    </row>
    <row r="52" spans="1:2" ht="24.75">
      <c r="A52" s="15"/>
      <c r="B52" s="39"/>
    </row>
    <row r="53" spans="1:2" ht="24.75">
      <c r="A53" s="15"/>
      <c r="B53" s="39"/>
    </row>
    <row r="54" spans="1:2" ht="24.75">
      <c r="A54" s="15"/>
      <c r="B54" s="39"/>
    </row>
    <row r="55" spans="1:2" ht="24.75">
      <c r="A55" s="15"/>
      <c r="B55" s="39"/>
    </row>
    <row r="56" spans="1:2" ht="24.75">
      <c r="A56" s="15"/>
      <c r="B56" s="39"/>
    </row>
  </sheetData>
  <mergeCells count="5">
    <mergeCell ref="A1:J1"/>
    <mergeCell ref="A2:J2"/>
    <mergeCell ref="A3:J3"/>
    <mergeCell ref="B4:E4"/>
    <mergeCell ref="F4:I4"/>
  </mergeCells>
  <pageMargins left="0.7" right="0.7" top="0.75" bottom="0.75" header="0.3" footer="0.3"/>
  <pageSetup scale="35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rightToLeft="1" tabSelected="1" view="pageBreakPreview" topLeftCell="B7" zoomScale="60" zoomScaleNormal="44" workbookViewId="0">
      <selection activeCell="C18" sqref="C18"/>
    </sheetView>
  </sheetViews>
  <sheetFormatPr defaultColWidth="9.140625" defaultRowHeight="18.75"/>
  <cols>
    <col min="1" max="1" width="51.7109375" style="31" customWidth="1"/>
    <col min="2" max="2" width="35.140625" style="31" bestFit="1" customWidth="1"/>
    <col min="3" max="4" width="36.5703125" style="31" customWidth="1"/>
    <col min="5" max="5" width="34.7109375" style="31" customWidth="1"/>
    <col min="6" max="6" width="33.7109375" style="31" customWidth="1"/>
    <col min="7" max="7" width="42.5703125" style="31" customWidth="1"/>
    <col min="8" max="8" width="34.140625" style="31" customWidth="1"/>
    <col min="9" max="9" width="37.7109375" style="31" customWidth="1"/>
    <col min="10" max="10" width="38.7109375" style="31" customWidth="1"/>
    <col min="11" max="11" width="34.140625" style="31" customWidth="1"/>
    <col min="12" max="16384" width="9.140625" style="31"/>
  </cols>
  <sheetData>
    <row r="1" spans="1:11" ht="41.2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33" customFormat="1" ht="56.25" customHeight="1">
      <c r="A2" s="125" t="s">
        <v>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33" customFormat="1" ht="43.5" customHeight="1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33" customFormat="1" ht="74.25" customHeight="1" thickBot="1">
      <c r="A4" s="58" t="s">
        <v>3</v>
      </c>
      <c r="B4" s="126" t="s">
        <v>79</v>
      </c>
      <c r="C4" s="126"/>
      <c r="D4" s="126"/>
      <c r="E4" s="126"/>
      <c r="F4" s="127" t="s">
        <v>80</v>
      </c>
      <c r="G4" s="127"/>
      <c r="H4" s="127"/>
      <c r="I4" s="127"/>
      <c r="J4" s="127"/>
      <c r="K4" s="127"/>
    </row>
    <row r="5" spans="1:11" s="33" customFormat="1" ht="62.25" customHeight="1">
      <c r="A5" s="4" t="s">
        <v>3</v>
      </c>
      <c r="B5" s="41" t="s">
        <v>130</v>
      </c>
      <c r="C5" s="41" t="s">
        <v>131</v>
      </c>
      <c r="D5" s="41" t="s">
        <v>132</v>
      </c>
      <c r="E5" s="25" t="s">
        <v>64</v>
      </c>
      <c r="F5" s="33" t="s">
        <v>133</v>
      </c>
      <c r="G5" s="33" t="s">
        <v>130</v>
      </c>
      <c r="H5" s="33" t="s">
        <v>131</v>
      </c>
      <c r="I5" s="33" t="s">
        <v>132</v>
      </c>
      <c r="J5" s="33" t="s">
        <v>64</v>
      </c>
      <c r="K5" s="33" t="s">
        <v>133</v>
      </c>
    </row>
    <row r="6" spans="1:11" s="33" customFormat="1" ht="63" customHeight="1">
      <c r="A6" s="4" t="s">
        <v>24</v>
      </c>
      <c r="B6" s="177">
        <v>0</v>
      </c>
      <c r="C6" s="177">
        <v>-23960149501</v>
      </c>
      <c r="D6" s="177">
        <v>1027839295</v>
      </c>
      <c r="E6" s="177">
        <v>-22932310206</v>
      </c>
      <c r="F6" s="177">
        <v>7.9399999999999998E-2</v>
      </c>
      <c r="G6" s="177">
        <v>0</v>
      </c>
      <c r="H6" s="177">
        <v>-2409489272</v>
      </c>
      <c r="I6" s="177">
        <v>2509183353</v>
      </c>
      <c r="J6" s="177">
        <v>99694081</v>
      </c>
      <c r="K6" s="177">
        <v>1E-4</v>
      </c>
    </row>
    <row r="7" spans="1:11" s="33" customFormat="1" ht="63" customHeight="1">
      <c r="A7" s="4" t="s">
        <v>58</v>
      </c>
      <c r="B7" s="177">
        <v>0</v>
      </c>
      <c r="C7" s="177">
        <v>0</v>
      </c>
      <c r="D7" s="177">
        <v>2148000279</v>
      </c>
      <c r="E7" s="177">
        <v>2148000279</v>
      </c>
      <c r="F7" s="177">
        <v>-7.4000000000000003E-3</v>
      </c>
      <c r="G7" s="177">
        <v>0</v>
      </c>
      <c r="H7" s="177">
        <v>0</v>
      </c>
      <c r="I7" s="177">
        <v>2148000279</v>
      </c>
      <c r="J7" s="177">
        <v>2148000279</v>
      </c>
      <c r="K7" s="177">
        <v>3.0999999999999999E-3</v>
      </c>
    </row>
    <row r="8" spans="1:11" s="33" customFormat="1" ht="63" customHeight="1">
      <c r="A8" s="4" t="s">
        <v>59</v>
      </c>
      <c r="B8" s="177">
        <v>0</v>
      </c>
      <c r="C8" s="177">
        <v>0</v>
      </c>
      <c r="D8" s="177">
        <v>2433244094</v>
      </c>
      <c r="E8" s="177">
        <v>2433244094</v>
      </c>
      <c r="F8" s="177">
        <v>-8.3999999999999995E-3</v>
      </c>
      <c r="G8" s="177">
        <v>0</v>
      </c>
      <c r="H8" s="177">
        <v>0</v>
      </c>
      <c r="I8" s="177">
        <v>2433244094</v>
      </c>
      <c r="J8" s="177">
        <v>2433244094</v>
      </c>
      <c r="K8" s="177">
        <v>3.5000000000000001E-3</v>
      </c>
    </row>
    <row r="9" spans="1:11" s="33" customFormat="1" ht="63" customHeight="1">
      <c r="A9" s="4" t="s">
        <v>34</v>
      </c>
      <c r="B9" s="177">
        <v>0</v>
      </c>
      <c r="C9" s="177">
        <v>0</v>
      </c>
      <c r="D9" s="177">
        <v>4897434495</v>
      </c>
      <c r="E9" s="177">
        <v>4897434495</v>
      </c>
      <c r="F9" s="177">
        <v>-1.7000000000000001E-2</v>
      </c>
      <c r="G9" s="177">
        <v>0</v>
      </c>
      <c r="H9" s="177">
        <v>0</v>
      </c>
      <c r="I9" s="177">
        <v>9525255112</v>
      </c>
      <c r="J9" s="177">
        <v>9525255112</v>
      </c>
      <c r="K9" s="177">
        <v>1.3599999999999999E-2</v>
      </c>
    </row>
    <row r="10" spans="1:11" s="33" customFormat="1" ht="63" customHeight="1">
      <c r="A10" s="4" t="s">
        <v>60</v>
      </c>
      <c r="B10" s="177">
        <v>0</v>
      </c>
      <c r="C10" s="177">
        <v>0</v>
      </c>
      <c r="D10" s="177">
        <v>3521781959</v>
      </c>
      <c r="E10" s="177">
        <v>3521781959</v>
      </c>
      <c r="F10" s="177">
        <v>-1.2200000000000001E-2</v>
      </c>
      <c r="G10" s="177">
        <v>0</v>
      </c>
      <c r="H10" s="177">
        <v>0</v>
      </c>
      <c r="I10" s="177">
        <v>3521781959</v>
      </c>
      <c r="J10" s="177">
        <v>3521781959</v>
      </c>
      <c r="K10" s="177">
        <v>5.0000000000000001E-3</v>
      </c>
    </row>
    <row r="11" spans="1:11" s="33" customFormat="1" ht="63" customHeight="1">
      <c r="A11" s="4" t="s">
        <v>19</v>
      </c>
      <c r="B11" s="177">
        <v>0</v>
      </c>
      <c r="C11" s="177">
        <v>0</v>
      </c>
      <c r="D11" s="177">
        <v>9627969641</v>
      </c>
      <c r="E11" s="177">
        <v>9627969641</v>
      </c>
      <c r="F11" s="177">
        <v>-3.3300000000000003E-2</v>
      </c>
      <c r="G11" s="177">
        <v>0</v>
      </c>
      <c r="H11" s="177">
        <v>0</v>
      </c>
      <c r="I11" s="177">
        <v>9627969641</v>
      </c>
      <c r="J11" s="177">
        <v>9627969641</v>
      </c>
      <c r="K11" s="177">
        <v>1.37E-2</v>
      </c>
    </row>
    <row r="12" spans="1:11" s="33" customFormat="1" ht="63" customHeight="1">
      <c r="A12" s="4" t="s">
        <v>23</v>
      </c>
      <c r="B12" s="177">
        <v>16275409836</v>
      </c>
      <c r="C12" s="177">
        <v>-30591888740</v>
      </c>
      <c r="D12" s="177">
        <v>1843972436</v>
      </c>
      <c r="E12" s="177">
        <v>-12472506468</v>
      </c>
      <c r="F12" s="177">
        <v>4.3200000000000002E-2</v>
      </c>
      <c r="G12" s="177">
        <v>16275409836</v>
      </c>
      <c r="H12" s="177">
        <v>15124470755</v>
      </c>
      <c r="I12" s="177">
        <v>4714755690</v>
      </c>
      <c r="J12" s="177">
        <v>36114636281</v>
      </c>
      <c r="K12" s="177">
        <v>5.1400000000000001E-2</v>
      </c>
    </row>
    <row r="13" spans="1:11" s="33" customFormat="1" ht="63" customHeight="1">
      <c r="A13" s="4" t="s">
        <v>44</v>
      </c>
      <c r="B13" s="177">
        <v>0</v>
      </c>
      <c r="C13" s="177">
        <v>-23191186510</v>
      </c>
      <c r="D13" s="177">
        <v>3334043820</v>
      </c>
      <c r="E13" s="177">
        <v>-19857142690</v>
      </c>
      <c r="F13" s="177">
        <v>6.8699999999999997E-2</v>
      </c>
      <c r="G13" s="177">
        <v>0</v>
      </c>
      <c r="H13" s="177">
        <v>28002388490</v>
      </c>
      <c r="I13" s="177">
        <v>3334043820</v>
      </c>
      <c r="J13" s="177">
        <v>31336432310</v>
      </c>
      <c r="K13" s="177">
        <v>4.4600000000000001E-2</v>
      </c>
    </row>
    <row r="14" spans="1:11" s="33" customFormat="1" ht="63" customHeight="1">
      <c r="A14" s="4" t="s">
        <v>92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3604000000</v>
      </c>
      <c r="H14" s="177">
        <v>0</v>
      </c>
      <c r="I14" s="177">
        <v>17675239479</v>
      </c>
      <c r="J14" s="177">
        <v>21279239479</v>
      </c>
      <c r="K14" s="177">
        <v>3.0300000000000001E-2</v>
      </c>
    </row>
    <row r="15" spans="1:11" s="33" customFormat="1" ht="63" customHeight="1">
      <c r="A15" s="4" t="s">
        <v>53</v>
      </c>
      <c r="B15" s="177">
        <v>7873846228</v>
      </c>
      <c r="C15" s="177">
        <v>-6629493130</v>
      </c>
      <c r="D15" s="177">
        <v>0</v>
      </c>
      <c r="E15" s="177">
        <v>1244353098</v>
      </c>
      <c r="F15" s="177">
        <v>-4.3E-3</v>
      </c>
      <c r="G15" s="177">
        <v>7873846228</v>
      </c>
      <c r="H15" s="177">
        <v>22834920783</v>
      </c>
      <c r="I15" s="177">
        <v>3247800160</v>
      </c>
      <c r="J15" s="177">
        <v>33956567171</v>
      </c>
      <c r="K15" s="177">
        <v>4.8300000000000003E-2</v>
      </c>
    </row>
    <row r="16" spans="1:11" s="33" customFormat="1" ht="63" customHeight="1">
      <c r="A16" s="4" t="s">
        <v>22</v>
      </c>
      <c r="B16" s="177">
        <v>8701986755</v>
      </c>
      <c r="C16" s="177">
        <v>-21471480000</v>
      </c>
      <c r="D16" s="177">
        <v>0</v>
      </c>
      <c r="E16" s="177">
        <v>-12769493245</v>
      </c>
      <c r="F16" s="177">
        <v>4.4200000000000003E-2</v>
      </c>
      <c r="G16" s="177">
        <v>8701986755</v>
      </c>
      <c r="H16" s="177">
        <v>9776282707</v>
      </c>
      <c r="I16" s="177">
        <v>6530931573</v>
      </c>
      <c r="J16" s="177">
        <v>25009201035</v>
      </c>
      <c r="K16" s="177">
        <v>3.56E-2</v>
      </c>
    </row>
    <row r="17" spans="1:11" s="33" customFormat="1" ht="63" customHeight="1">
      <c r="A17" s="4" t="s">
        <v>26</v>
      </c>
      <c r="B17" s="177">
        <v>4345238095</v>
      </c>
      <c r="C17" s="177">
        <v>-8320198500</v>
      </c>
      <c r="D17" s="177">
        <v>0</v>
      </c>
      <c r="E17" s="177">
        <v>-3974960405</v>
      </c>
      <c r="F17" s="177">
        <v>1.38E-2</v>
      </c>
      <c r="G17" s="177">
        <v>4345238095</v>
      </c>
      <c r="H17" s="177">
        <v>-5750586824</v>
      </c>
      <c r="I17" s="177">
        <v>10740254368</v>
      </c>
      <c r="J17" s="177">
        <v>9334905639</v>
      </c>
      <c r="K17" s="177">
        <v>1.3299999999999999E-2</v>
      </c>
    </row>
    <row r="18" spans="1:11" s="33" customFormat="1" ht="63" customHeight="1">
      <c r="A18" s="4" t="s">
        <v>28</v>
      </c>
      <c r="B18" s="177">
        <v>0</v>
      </c>
      <c r="C18" s="177">
        <v>6113407500</v>
      </c>
      <c r="D18" s="177">
        <v>0</v>
      </c>
      <c r="E18" s="177">
        <v>6113407500</v>
      </c>
      <c r="F18" s="177">
        <v>-2.12E-2</v>
      </c>
      <c r="G18" s="177">
        <v>10721730891</v>
      </c>
      <c r="H18" s="177">
        <v>31084019081</v>
      </c>
      <c r="I18" s="177">
        <v>997858474</v>
      </c>
      <c r="J18" s="177">
        <v>42803608446</v>
      </c>
      <c r="K18" s="177">
        <v>6.0900000000000003E-2</v>
      </c>
    </row>
    <row r="19" spans="1:11" s="33" customFormat="1" ht="63" customHeight="1">
      <c r="A19" s="4" t="s">
        <v>121</v>
      </c>
      <c r="B19" s="177">
        <v>0</v>
      </c>
      <c r="C19" s="177">
        <v>0</v>
      </c>
      <c r="D19" s="177">
        <v>0</v>
      </c>
      <c r="E19" s="177">
        <v>0</v>
      </c>
      <c r="F19" s="177">
        <v>0</v>
      </c>
      <c r="G19" s="177">
        <v>0</v>
      </c>
      <c r="H19" s="177">
        <v>0</v>
      </c>
      <c r="I19" s="177">
        <v>33774324775</v>
      </c>
      <c r="J19" s="177">
        <v>33774324775</v>
      </c>
      <c r="K19" s="177">
        <v>4.8099999999999997E-2</v>
      </c>
    </row>
    <row r="20" spans="1:11" s="33" customFormat="1" ht="63" customHeight="1">
      <c r="A20" s="4" t="s">
        <v>122</v>
      </c>
      <c r="B20" s="177">
        <v>0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7356063790</v>
      </c>
      <c r="J20" s="177">
        <v>7356063790</v>
      </c>
      <c r="K20" s="177">
        <v>1.0500000000000001E-2</v>
      </c>
    </row>
    <row r="21" spans="1:11" s="33" customFormat="1" ht="63" customHeight="1">
      <c r="A21" s="4" t="s">
        <v>52</v>
      </c>
      <c r="B21" s="177">
        <v>5340000000</v>
      </c>
      <c r="C21" s="177">
        <v>-6501087000</v>
      </c>
      <c r="D21" s="177">
        <v>0</v>
      </c>
      <c r="E21" s="177">
        <v>-1161087000</v>
      </c>
      <c r="F21" s="177">
        <v>4.0000000000000001E-3</v>
      </c>
      <c r="G21" s="177">
        <v>5340000000</v>
      </c>
      <c r="H21" s="177">
        <v>1875741876</v>
      </c>
      <c r="I21" s="177">
        <v>1326946629</v>
      </c>
      <c r="J21" s="177">
        <v>8542688505</v>
      </c>
      <c r="K21" s="177">
        <v>1.2200000000000001E-2</v>
      </c>
    </row>
    <row r="22" spans="1:11" s="33" customFormat="1" ht="63" customHeight="1">
      <c r="A22" s="4" t="s">
        <v>47</v>
      </c>
      <c r="B22" s="177">
        <v>2684175968</v>
      </c>
      <c r="C22" s="177">
        <v>-10089607500</v>
      </c>
      <c r="D22" s="177">
        <v>0</v>
      </c>
      <c r="E22" s="177">
        <v>-7405431532</v>
      </c>
      <c r="F22" s="177">
        <v>2.5600000000000001E-2</v>
      </c>
      <c r="G22" s="177">
        <v>2684175968</v>
      </c>
      <c r="H22" s="177">
        <v>-11098568255</v>
      </c>
      <c r="I22" s="177">
        <v>9785071168</v>
      </c>
      <c r="J22" s="177">
        <v>1370678881</v>
      </c>
      <c r="K22" s="177">
        <v>2E-3</v>
      </c>
    </row>
    <row r="23" spans="1:11" s="33" customFormat="1" ht="63" customHeight="1">
      <c r="A23" s="4" t="s">
        <v>48</v>
      </c>
      <c r="B23" s="177">
        <v>10628722700</v>
      </c>
      <c r="C23" s="177">
        <v>-15308370000</v>
      </c>
      <c r="D23" s="177">
        <v>0</v>
      </c>
      <c r="E23" s="177">
        <v>-4679647300</v>
      </c>
      <c r="F23" s="177">
        <v>1.6199999999999999E-2</v>
      </c>
      <c r="G23" s="177">
        <v>10628722700</v>
      </c>
      <c r="H23" s="177">
        <v>15455986139</v>
      </c>
      <c r="I23" s="177">
        <v>4527042633</v>
      </c>
      <c r="J23" s="177">
        <v>30611751472</v>
      </c>
      <c r="K23" s="177">
        <v>4.36E-2</v>
      </c>
    </row>
    <row r="24" spans="1:11" s="33" customFormat="1" ht="63" customHeight="1">
      <c r="A24" s="4" t="s">
        <v>123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2756555716</v>
      </c>
      <c r="J24" s="177">
        <v>2756555716</v>
      </c>
      <c r="K24" s="177">
        <v>3.8999999999999998E-3</v>
      </c>
    </row>
    <row r="25" spans="1:11" s="33" customFormat="1" ht="63" customHeight="1">
      <c r="A25" s="4" t="s">
        <v>25</v>
      </c>
      <c r="B25" s="177">
        <v>0</v>
      </c>
      <c r="C25" s="177">
        <v>-12818274750</v>
      </c>
      <c r="D25" s="177">
        <v>0</v>
      </c>
      <c r="E25" s="177">
        <v>-12818274750</v>
      </c>
      <c r="F25" s="177">
        <v>4.4400000000000002E-2</v>
      </c>
      <c r="G25" s="177">
        <v>0</v>
      </c>
      <c r="H25" s="177">
        <v>-2296255482</v>
      </c>
      <c r="I25" s="177">
        <v>3754286146</v>
      </c>
      <c r="J25" s="177">
        <v>1458030664</v>
      </c>
      <c r="K25" s="177">
        <v>2.0999999999999999E-3</v>
      </c>
    </row>
    <row r="26" spans="1:11" s="33" customFormat="1" ht="63" customHeight="1">
      <c r="A26" s="4" t="s">
        <v>27</v>
      </c>
      <c r="B26" s="177">
        <v>0</v>
      </c>
      <c r="C26" s="177">
        <v>-2370809250</v>
      </c>
      <c r="D26" s="177">
        <v>0</v>
      </c>
      <c r="E26" s="177">
        <v>-2370809250</v>
      </c>
      <c r="F26" s="177">
        <v>8.2000000000000007E-3</v>
      </c>
      <c r="G26" s="177">
        <v>2206662554</v>
      </c>
      <c r="H26" s="177">
        <v>984109498</v>
      </c>
      <c r="I26" s="177">
        <v>6753775232</v>
      </c>
      <c r="J26" s="177">
        <v>9944547284</v>
      </c>
      <c r="K26" s="177">
        <v>1.4200000000000001E-2</v>
      </c>
    </row>
    <row r="27" spans="1:11" s="33" customFormat="1" ht="63" customHeight="1">
      <c r="A27" s="4" t="s">
        <v>31</v>
      </c>
      <c r="B27" s="177">
        <v>3451083388</v>
      </c>
      <c r="C27" s="177">
        <v>-5725728000</v>
      </c>
      <c r="D27" s="177">
        <v>0</v>
      </c>
      <c r="E27" s="177">
        <v>-2274644612</v>
      </c>
      <c r="F27" s="177">
        <v>7.9000000000000008E-3</v>
      </c>
      <c r="G27" s="177">
        <v>3451083388</v>
      </c>
      <c r="H27" s="177">
        <v>3328079396</v>
      </c>
      <c r="I27" s="177">
        <v>5451642752</v>
      </c>
      <c r="J27" s="177">
        <v>12230805536</v>
      </c>
      <c r="K27" s="177">
        <v>1.7399999999999999E-2</v>
      </c>
    </row>
    <row r="28" spans="1:11" s="33" customFormat="1" ht="63" customHeight="1">
      <c r="A28" s="4" t="s">
        <v>124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-7133537000</v>
      </c>
      <c r="J28" s="177">
        <v>-7133537000</v>
      </c>
      <c r="K28" s="177">
        <v>-1.0200000000000001E-2</v>
      </c>
    </row>
    <row r="29" spans="1:11" s="33" customFormat="1" ht="63" customHeight="1">
      <c r="A29" s="4" t="s">
        <v>125</v>
      </c>
      <c r="B29" s="177">
        <v>0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9396550504</v>
      </c>
      <c r="J29" s="177">
        <v>9396550504</v>
      </c>
      <c r="K29" s="177">
        <v>1.34E-2</v>
      </c>
    </row>
    <row r="30" spans="1:11" s="33" customFormat="1" ht="63" customHeight="1">
      <c r="A30" s="4" t="s">
        <v>126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</v>
      </c>
      <c r="H30" s="177">
        <v>0</v>
      </c>
      <c r="I30" s="177">
        <v>21946285138</v>
      </c>
      <c r="J30" s="177">
        <v>21946285138</v>
      </c>
      <c r="K30" s="177">
        <v>3.1199999999999999E-2</v>
      </c>
    </row>
    <row r="31" spans="1:11" s="33" customFormat="1" ht="63" customHeight="1">
      <c r="A31" s="4" t="s">
        <v>54</v>
      </c>
      <c r="B31" s="177">
        <v>11288659794</v>
      </c>
      <c r="C31" s="177">
        <v>-16938612000</v>
      </c>
      <c r="D31" s="177">
        <v>0</v>
      </c>
      <c r="E31" s="177">
        <v>-5649952206</v>
      </c>
      <c r="F31" s="177">
        <v>1.9599999999999999E-2</v>
      </c>
      <c r="G31" s="177">
        <v>11288659794</v>
      </c>
      <c r="H31" s="177">
        <v>-3250543496</v>
      </c>
      <c r="I31" s="177">
        <v>5287946847</v>
      </c>
      <c r="J31" s="177">
        <v>13326063145</v>
      </c>
      <c r="K31" s="177">
        <v>1.9E-2</v>
      </c>
    </row>
    <row r="32" spans="1:11" s="33" customFormat="1" ht="63" customHeight="1">
      <c r="A32" s="4" t="s">
        <v>46</v>
      </c>
      <c r="B32" s="177">
        <v>0</v>
      </c>
      <c r="C32" s="177">
        <v>-14079326580</v>
      </c>
      <c r="D32" s="177">
        <v>0</v>
      </c>
      <c r="E32" s="177">
        <v>-14079326580</v>
      </c>
      <c r="F32" s="177">
        <v>4.87E-2</v>
      </c>
      <c r="G32" s="177">
        <v>2641093434</v>
      </c>
      <c r="H32" s="177">
        <v>-4369446180</v>
      </c>
      <c r="I32" s="177">
        <v>226275109</v>
      </c>
      <c r="J32" s="177">
        <v>-1502077637</v>
      </c>
      <c r="K32" s="177">
        <v>-2.0999999999999999E-3</v>
      </c>
    </row>
    <row r="33" spans="1:11" s="33" customFormat="1" ht="63" customHeight="1">
      <c r="A33" s="4" t="s">
        <v>127</v>
      </c>
      <c r="B33" s="177">
        <v>0</v>
      </c>
      <c r="C33" s="177">
        <v>0</v>
      </c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-6605280590</v>
      </c>
      <c r="J33" s="177">
        <v>-6605280590</v>
      </c>
      <c r="K33" s="177">
        <v>-9.4000000000000004E-3</v>
      </c>
    </row>
    <row r="34" spans="1:11" s="33" customFormat="1" ht="63" customHeight="1">
      <c r="A34" s="4" t="s">
        <v>128</v>
      </c>
      <c r="B34" s="177">
        <v>0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19561270750</v>
      </c>
      <c r="J34" s="177">
        <v>19561270750</v>
      </c>
      <c r="K34" s="177">
        <v>2.7799999999999998E-2</v>
      </c>
    </row>
    <row r="35" spans="1:11" s="33" customFormat="1" ht="63" customHeight="1">
      <c r="A35" s="4" t="s">
        <v>17</v>
      </c>
      <c r="B35" s="177">
        <v>3250000000</v>
      </c>
      <c r="C35" s="177">
        <v>-24331595460</v>
      </c>
      <c r="D35" s="177">
        <v>0</v>
      </c>
      <c r="E35" s="177">
        <v>-21081595460</v>
      </c>
      <c r="F35" s="177">
        <v>7.2999999999999995E-2</v>
      </c>
      <c r="G35" s="177">
        <v>3250000000</v>
      </c>
      <c r="H35" s="177">
        <v>42269754541</v>
      </c>
      <c r="I35" s="177">
        <v>2512732823</v>
      </c>
      <c r="J35" s="177">
        <v>48032487364</v>
      </c>
      <c r="K35" s="177">
        <v>6.83E-2</v>
      </c>
    </row>
    <row r="36" spans="1:11" s="33" customFormat="1" ht="63" customHeight="1">
      <c r="A36" s="4" t="s">
        <v>129</v>
      </c>
      <c r="B36" s="177">
        <v>0</v>
      </c>
      <c r="C36" s="177">
        <v>0</v>
      </c>
      <c r="D36" s="177">
        <v>0</v>
      </c>
      <c r="E36" s="177">
        <v>0</v>
      </c>
      <c r="F36" s="177">
        <v>0</v>
      </c>
      <c r="G36" s="177">
        <v>0</v>
      </c>
      <c r="H36" s="177">
        <v>0</v>
      </c>
      <c r="I36" s="177">
        <v>10077838290</v>
      </c>
      <c r="J36" s="177">
        <v>10077838290</v>
      </c>
      <c r="K36" s="177">
        <v>1.43E-2</v>
      </c>
    </row>
    <row r="37" spans="1:11" s="33" customFormat="1" ht="63" customHeight="1">
      <c r="A37" s="4" t="s">
        <v>39</v>
      </c>
      <c r="B37" s="177">
        <v>0</v>
      </c>
      <c r="C37" s="177">
        <v>-22465530000</v>
      </c>
      <c r="D37" s="177">
        <v>0</v>
      </c>
      <c r="E37" s="177">
        <v>-22465530000</v>
      </c>
      <c r="F37" s="177">
        <v>7.7799999999999994E-2</v>
      </c>
      <c r="G37" s="177">
        <v>11750000000</v>
      </c>
      <c r="H37" s="177">
        <v>-1689885000</v>
      </c>
      <c r="I37" s="177">
        <v>0</v>
      </c>
      <c r="J37" s="177">
        <v>10060115000</v>
      </c>
      <c r="K37" s="177">
        <v>1.43E-2</v>
      </c>
    </row>
    <row r="38" spans="1:11" s="33" customFormat="1" ht="63" customHeight="1">
      <c r="A38" s="4" t="s">
        <v>41</v>
      </c>
      <c r="B38" s="177">
        <v>4756561086</v>
      </c>
      <c r="C38" s="177">
        <v>-9423594000</v>
      </c>
      <c r="D38" s="177">
        <v>0</v>
      </c>
      <c r="E38" s="177">
        <v>-4667032914</v>
      </c>
      <c r="F38" s="177">
        <v>1.6199999999999999E-2</v>
      </c>
      <c r="G38" s="177">
        <v>4756561086</v>
      </c>
      <c r="H38" s="177">
        <v>15853109400</v>
      </c>
      <c r="I38" s="177">
        <v>0</v>
      </c>
      <c r="J38" s="177">
        <v>20609670486</v>
      </c>
      <c r="K38" s="177">
        <v>2.93E-2</v>
      </c>
    </row>
    <row r="39" spans="1:11" s="33" customFormat="1" ht="63" customHeight="1">
      <c r="A39" s="4" t="s">
        <v>42</v>
      </c>
      <c r="B39" s="177">
        <v>0</v>
      </c>
      <c r="C39" s="177">
        <v>-1196836200</v>
      </c>
      <c r="D39" s="177">
        <v>0</v>
      </c>
      <c r="E39" s="177">
        <v>-1196836200</v>
      </c>
      <c r="F39" s="177">
        <v>4.1000000000000003E-3</v>
      </c>
      <c r="G39" s="177">
        <v>2279377895</v>
      </c>
      <c r="H39" s="177">
        <v>4348968750</v>
      </c>
      <c r="I39" s="177">
        <v>0</v>
      </c>
      <c r="J39" s="177">
        <v>6628346645</v>
      </c>
      <c r="K39" s="177">
        <v>9.4000000000000004E-3</v>
      </c>
    </row>
    <row r="40" spans="1:11" s="33" customFormat="1" ht="63" customHeight="1">
      <c r="A40" s="4" t="s">
        <v>49</v>
      </c>
      <c r="B40" s="177">
        <v>5416082337</v>
      </c>
      <c r="C40" s="177">
        <v>-3313542511</v>
      </c>
      <c r="D40" s="177">
        <v>0</v>
      </c>
      <c r="E40" s="177">
        <v>2102539826</v>
      </c>
      <c r="F40" s="177">
        <v>-7.3000000000000001E-3</v>
      </c>
      <c r="G40" s="177">
        <v>5416082337</v>
      </c>
      <c r="H40" s="177">
        <v>-12686121429</v>
      </c>
      <c r="I40" s="177">
        <v>0</v>
      </c>
      <c r="J40" s="177">
        <v>-7270039092</v>
      </c>
      <c r="K40" s="177">
        <v>-1.03E-2</v>
      </c>
    </row>
    <row r="41" spans="1:11" s="33" customFormat="1" ht="63" customHeight="1">
      <c r="A41" s="4" t="s">
        <v>45</v>
      </c>
      <c r="B41" s="177">
        <v>0</v>
      </c>
      <c r="C41" s="177">
        <v>-785948226</v>
      </c>
      <c r="D41" s="177">
        <v>0</v>
      </c>
      <c r="E41" s="177">
        <v>-785948226</v>
      </c>
      <c r="F41" s="177">
        <v>2.7000000000000001E-3</v>
      </c>
      <c r="G41" s="177">
        <v>3860970000</v>
      </c>
      <c r="H41" s="177">
        <v>14027985021</v>
      </c>
      <c r="I41" s="177">
        <v>0</v>
      </c>
      <c r="J41" s="177">
        <v>17888955021</v>
      </c>
      <c r="K41" s="177">
        <v>2.5499999999999998E-2</v>
      </c>
    </row>
    <row r="42" spans="1:11" s="33" customFormat="1" ht="63" customHeight="1">
      <c r="A42" s="4" t="s">
        <v>15</v>
      </c>
      <c r="B42" s="177">
        <v>0</v>
      </c>
      <c r="C42" s="177">
        <v>-24731964000</v>
      </c>
      <c r="D42" s="177">
        <v>0</v>
      </c>
      <c r="E42" s="177">
        <v>-24731964000</v>
      </c>
      <c r="F42" s="177">
        <v>8.5599999999999996E-2</v>
      </c>
      <c r="G42" s="177">
        <v>2320000000</v>
      </c>
      <c r="H42" s="177">
        <v>23896962000</v>
      </c>
      <c r="I42" s="177">
        <v>0</v>
      </c>
      <c r="J42" s="177">
        <v>26216962000</v>
      </c>
      <c r="K42" s="177">
        <v>3.73E-2</v>
      </c>
    </row>
    <row r="43" spans="1:11" s="33" customFormat="1" ht="63" customHeight="1">
      <c r="A43" s="4" t="s">
        <v>16</v>
      </c>
      <c r="B43" s="177">
        <v>86083087</v>
      </c>
      <c r="C43" s="177">
        <v>-13586547779</v>
      </c>
      <c r="D43" s="177">
        <v>0</v>
      </c>
      <c r="E43" s="177">
        <v>-13500464692</v>
      </c>
      <c r="F43" s="177">
        <v>4.6699999999999998E-2</v>
      </c>
      <c r="G43" s="177">
        <v>86083087</v>
      </c>
      <c r="H43" s="177">
        <v>10189910834</v>
      </c>
      <c r="I43" s="177">
        <v>0</v>
      </c>
      <c r="J43" s="177">
        <v>10275993921</v>
      </c>
      <c r="K43" s="177">
        <v>1.46E-2</v>
      </c>
    </row>
    <row r="44" spans="1:11" s="33" customFormat="1" ht="63" customHeight="1">
      <c r="A44" s="4" t="s">
        <v>21</v>
      </c>
      <c r="B44" s="177">
        <v>351607738</v>
      </c>
      <c r="C44" s="177">
        <v>-8159162400</v>
      </c>
      <c r="D44" s="177">
        <v>0</v>
      </c>
      <c r="E44" s="177">
        <v>-7807554662</v>
      </c>
      <c r="F44" s="177">
        <v>2.7E-2</v>
      </c>
      <c r="G44" s="177">
        <v>351607738</v>
      </c>
      <c r="H44" s="177">
        <v>-22385149234</v>
      </c>
      <c r="I44" s="177">
        <v>0</v>
      </c>
      <c r="J44" s="177">
        <v>-22033541496</v>
      </c>
      <c r="K44" s="177">
        <v>-3.1399999999999997E-2</v>
      </c>
    </row>
    <row r="45" spans="1:11" s="33" customFormat="1" ht="63" customHeight="1">
      <c r="A45" s="4" t="s">
        <v>56</v>
      </c>
      <c r="B45" s="177">
        <v>194957503</v>
      </c>
      <c r="C45" s="177">
        <v>-4327420797</v>
      </c>
      <c r="D45" s="177">
        <v>0</v>
      </c>
      <c r="E45" s="177">
        <v>-4132463294</v>
      </c>
      <c r="F45" s="177">
        <v>1.43E-2</v>
      </c>
      <c r="G45" s="177">
        <v>194957503</v>
      </c>
      <c r="H45" s="177">
        <v>-4327420797</v>
      </c>
      <c r="I45" s="177">
        <v>0</v>
      </c>
      <c r="J45" s="177">
        <v>-4132463294</v>
      </c>
      <c r="K45" s="177">
        <v>-5.8999999999999999E-3</v>
      </c>
    </row>
    <row r="46" spans="1:11" s="33" customFormat="1" ht="63" customHeight="1">
      <c r="A46" s="4" t="s">
        <v>30</v>
      </c>
      <c r="B46" s="177">
        <v>0</v>
      </c>
      <c r="C46" s="177">
        <v>685894500</v>
      </c>
      <c r="D46" s="177">
        <v>0</v>
      </c>
      <c r="E46" s="177">
        <v>685894500</v>
      </c>
      <c r="F46" s="177">
        <v>-2.3999999999999998E-3</v>
      </c>
      <c r="G46" s="177">
        <v>4979920213</v>
      </c>
      <c r="H46" s="177">
        <v>23857200000</v>
      </c>
      <c r="I46" s="177">
        <v>0</v>
      </c>
      <c r="J46" s="177">
        <v>28837120213</v>
      </c>
      <c r="K46" s="177">
        <v>4.1000000000000002E-2</v>
      </c>
    </row>
    <row r="47" spans="1:11" s="33" customFormat="1" ht="63" customHeight="1">
      <c r="A47" s="4" t="s">
        <v>32</v>
      </c>
      <c r="B47" s="177">
        <v>0</v>
      </c>
      <c r="C47" s="177">
        <v>521876250</v>
      </c>
      <c r="D47" s="177">
        <v>0</v>
      </c>
      <c r="E47" s="177">
        <v>521876250</v>
      </c>
      <c r="F47" s="177">
        <v>-1.8E-3</v>
      </c>
      <c r="G47" s="177">
        <v>4200000000</v>
      </c>
      <c r="H47" s="177">
        <v>5427513000</v>
      </c>
      <c r="I47" s="177">
        <v>0</v>
      </c>
      <c r="J47" s="177">
        <v>9627513000</v>
      </c>
      <c r="K47" s="177">
        <v>1.37E-2</v>
      </c>
    </row>
    <row r="48" spans="1:11" s="33" customFormat="1" ht="63" customHeight="1">
      <c r="A48" s="4" t="s">
        <v>40</v>
      </c>
      <c r="B48" s="177">
        <v>0</v>
      </c>
      <c r="C48" s="177">
        <v>-7529928750</v>
      </c>
      <c r="D48" s="177">
        <v>0</v>
      </c>
      <c r="E48" s="177">
        <v>-7529928750</v>
      </c>
      <c r="F48" s="177">
        <v>2.6100000000000002E-2</v>
      </c>
      <c r="G48" s="177">
        <v>10237987680</v>
      </c>
      <c r="H48" s="177">
        <v>26031964780</v>
      </c>
      <c r="I48" s="177">
        <v>0</v>
      </c>
      <c r="J48" s="177">
        <v>36269952460</v>
      </c>
      <c r="K48" s="177">
        <v>5.16E-2</v>
      </c>
    </row>
    <row r="49" spans="1:11" s="33" customFormat="1" ht="63" customHeight="1">
      <c r="A49" s="4" t="s">
        <v>20</v>
      </c>
      <c r="B49" s="177">
        <v>0</v>
      </c>
      <c r="C49" s="177">
        <v>2516108316</v>
      </c>
      <c r="D49" s="177">
        <v>0</v>
      </c>
      <c r="E49" s="177">
        <v>2516108316</v>
      </c>
      <c r="F49" s="177">
        <v>-8.6999999999999994E-3</v>
      </c>
      <c r="G49" s="177">
        <v>1161033797</v>
      </c>
      <c r="H49" s="177">
        <v>24325650983</v>
      </c>
      <c r="I49" s="177">
        <v>0</v>
      </c>
      <c r="J49" s="177">
        <v>25486684780</v>
      </c>
      <c r="K49" s="177">
        <v>3.6299999999999999E-2</v>
      </c>
    </row>
    <row r="50" spans="1:11" ht="63" customHeight="1">
      <c r="A50" s="4" t="s">
        <v>43</v>
      </c>
      <c r="B50" s="177">
        <v>0</v>
      </c>
      <c r="C50" s="177">
        <v>815121000</v>
      </c>
      <c r="D50" s="177">
        <v>0</v>
      </c>
      <c r="E50" s="177">
        <v>815121000</v>
      </c>
      <c r="F50" s="177">
        <v>-2.8E-3</v>
      </c>
      <c r="G50" s="177">
        <v>2144119477</v>
      </c>
      <c r="H50" s="177">
        <v>7017993000</v>
      </c>
      <c r="I50" s="177">
        <v>0</v>
      </c>
      <c r="J50" s="177">
        <v>9162112477</v>
      </c>
      <c r="K50" s="177">
        <v>1.2999999999999999E-2</v>
      </c>
    </row>
    <row r="51" spans="1:11" ht="63" customHeight="1">
      <c r="A51" s="4" t="s">
        <v>29</v>
      </c>
      <c r="B51" s="177">
        <v>0</v>
      </c>
      <c r="C51" s="177">
        <v>763430400</v>
      </c>
      <c r="D51" s="177">
        <v>0</v>
      </c>
      <c r="E51" s="177">
        <v>763430400</v>
      </c>
      <c r="F51" s="177">
        <v>-2.5999999999999999E-3</v>
      </c>
      <c r="G51" s="177">
        <v>4200000000</v>
      </c>
      <c r="H51" s="177">
        <v>5439441600</v>
      </c>
      <c r="I51" s="177">
        <v>0</v>
      </c>
      <c r="J51" s="177">
        <v>9639441600</v>
      </c>
      <c r="K51" s="177">
        <v>1.37E-2</v>
      </c>
    </row>
    <row r="52" spans="1:11" ht="63" customHeight="1">
      <c r="A52" s="4" t="s">
        <v>36</v>
      </c>
      <c r="B52" s="177">
        <v>0</v>
      </c>
      <c r="C52" s="177">
        <v>11745694800</v>
      </c>
      <c r="D52" s="177">
        <v>0</v>
      </c>
      <c r="E52" s="177">
        <v>11745694800</v>
      </c>
      <c r="F52" s="177">
        <v>-4.07E-2</v>
      </c>
      <c r="G52" s="177">
        <v>2739946381</v>
      </c>
      <c r="H52" s="177">
        <v>24131557800</v>
      </c>
      <c r="I52" s="177">
        <v>0</v>
      </c>
      <c r="J52" s="177">
        <v>26871504181</v>
      </c>
      <c r="K52" s="177">
        <v>3.8199999999999998E-2</v>
      </c>
    </row>
    <row r="53" spans="1:11" ht="63" customHeight="1">
      <c r="A53" s="4" t="s">
        <v>33</v>
      </c>
      <c r="B53" s="177">
        <v>0</v>
      </c>
      <c r="C53" s="177">
        <v>1789290000</v>
      </c>
      <c r="D53" s="177">
        <v>0</v>
      </c>
      <c r="E53" s="177">
        <v>1789290000</v>
      </c>
      <c r="F53" s="177">
        <v>-6.1999999999999998E-3</v>
      </c>
      <c r="G53" s="177">
        <v>7252597403</v>
      </c>
      <c r="H53" s="177">
        <v>7157160000</v>
      </c>
      <c r="I53" s="177">
        <v>0</v>
      </c>
      <c r="J53" s="177">
        <v>14409757403</v>
      </c>
      <c r="K53" s="177">
        <v>2.0500000000000001E-2</v>
      </c>
    </row>
    <row r="54" spans="1:11" ht="63" customHeight="1">
      <c r="A54" s="4" t="s">
        <v>57</v>
      </c>
      <c r="B54" s="177">
        <v>299794661</v>
      </c>
      <c r="C54" s="177">
        <v>3096660384</v>
      </c>
      <c r="D54" s="177">
        <v>0</v>
      </c>
      <c r="E54" s="177">
        <v>3396455045</v>
      </c>
      <c r="F54" s="177">
        <v>-1.18E-2</v>
      </c>
      <c r="G54" s="177">
        <v>299794661</v>
      </c>
      <c r="H54" s="177">
        <v>3096660384</v>
      </c>
      <c r="I54" s="177">
        <v>0</v>
      </c>
      <c r="J54" s="177">
        <v>3396455045</v>
      </c>
      <c r="K54" s="177">
        <v>4.7999999999999996E-3</v>
      </c>
    </row>
    <row r="55" spans="1:11" ht="63" customHeight="1">
      <c r="A55" s="4" t="s">
        <v>50</v>
      </c>
      <c r="B55" s="177">
        <v>7000000000</v>
      </c>
      <c r="C55" s="177">
        <v>-16998255000</v>
      </c>
      <c r="D55" s="177">
        <v>0</v>
      </c>
      <c r="E55" s="177">
        <v>-9998255000</v>
      </c>
      <c r="F55" s="177">
        <v>3.4599999999999999E-2</v>
      </c>
      <c r="G55" s="177">
        <v>7000000000</v>
      </c>
      <c r="H55" s="177">
        <v>30791927000</v>
      </c>
      <c r="I55" s="177">
        <v>0</v>
      </c>
      <c r="J55" s="177">
        <v>37791927000</v>
      </c>
      <c r="K55" s="177">
        <v>5.3800000000000001E-2</v>
      </c>
    </row>
    <row r="56" spans="1:11" ht="63" customHeight="1">
      <c r="A56" s="4" t="s">
        <v>37</v>
      </c>
      <c r="B56" s="177">
        <v>0</v>
      </c>
      <c r="C56" s="177">
        <v>-13121460000</v>
      </c>
      <c r="D56" s="177">
        <v>0</v>
      </c>
      <c r="E56" s="177">
        <v>-13121460000</v>
      </c>
      <c r="F56" s="177">
        <v>4.5400000000000003E-2</v>
      </c>
      <c r="G56" s="177">
        <v>0</v>
      </c>
      <c r="H56" s="177">
        <v>23956605000</v>
      </c>
      <c r="I56" s="177">
        <v>0</v>
      </c>
      <c r="J56" s="177">
        <v>23956605000</v>
      </c>
      <c r="K56" s="177">
        <v>3.4099999999999998E-2</v>
      </c>
    </row>
    <row r="57" spans="1:11" ht="63" customHeight="1">
      <c r="A57" s="4" t="s">
        <v>51</v>
      </c>
      <c r="B57" s="177">
        <v>0</v>
      </c>
      <c r="C57" s="177">
        <v>-4145188500</v>
      </c>
      <c r="D57" s="177">
        <v>0</v>
      </c>
      <c r="E57" s="177">
        <v>-4145188500</v>
      </c>
      <c r="F57" s="177">
        <v>1.43E-2</v>
      </c>
      <c r="G57" s="177">
        <v>0</v>
      </c>
      <c r="H57" s="177">
        <v>-12859360989</v>
      </c>
      <c r="I57" s="177">
        <v>0</v>
      </c>
      <c r="J57" s="177">
        <v>-12859360989</v>
      </c>
      <c r="K57" s="177">
        <v>-1.83E-2</v>
      </c>
    </row>
    <row r="58" spans="1:11" ht="63" customHeight="1">
      <c r="A58" s="4" t="s">
        <v>38</v>
      </c>
      <c r="B58" s="177">
        <v>0</v>
      </c>
      <c r="C58" s="177">
        <v>357858000</v>
      </c>
      <c r="D58" s="177">
        <v>0</v>
      </c>
      <c r="E58" s="177">
        <v>357858000</v>
      </c>
      <c r="F58" s="177">
        <v>-1.1999999999999999E-3</v>
      </c>
      <c r="G58" s="177">
        <v>0</v>
      </c>
      <c r="H58" s="177">
        <v>11670147000</v>
      </c>
      <c r="I58" s="177">
        <v>0</v>
      </c>
      <c r="J58" s="177">
        <v>11670147000</v>
      </c>
      <c r="K58" s="177">
        <v>1.66E-2</v>
      </c>
    </row>
    <row r="59" spans="1:11" ht="63" customHeight="1">
      <c r="A59" s="4" t="s">
        <v>14</v>
      </c>
      <c r="B59" s="177">
        <v>0</v>
      </c>
      <c r="C59" s="177">
        <v>-22381585297</v>
      </c>
      <c r="D59" s="177">
        <v>0</v>
      </c>
      <c r="E59" s="177">
        <v>-22381585297</v>
      </c>
      <c r="F59" s="177">
        <v>7.7499999999999999E-2</v>
      </c>
      <c r="G59" s="177">
        <v>0</v>
      </c>
      <c r="H59" s="177">
        <v>-18480930868</v>
      </c>
      <c r="I59" s="177">
        <v>0</v>
      </c>
      <c r="J59" s="177">
        <v>-18480930868</v>
      </c>
      <c r="K59" s="177">
        <v>-2.63E-2</v>
      </c>
    </row>
    <row r="60" spans="1:11" ht="63" customHeight="1">
      <c r="A60" s="4" t="s">
        <v>55</v>
      </c>
      <c r="B60" s="177">
        <v>0</v>
      </c>
      <c r="C60" s="177">
        <v>-8199506149</v>
      </c>
      <c r="D60" s="177">
        <v>0</v>
      </c>
      <c r="E60" s="177">
        <v>-8199506149</v>
      </c>
      <c r="F60" s="177">
        <v>2.8400000000000002E-2</v>
      </c>
      <c r="G60" s="177">
        <v>0</v>
      </c>
      <c r="H60" s="177">
        <v>4805638</v>
      </c>
      <c r="I60" s="177">
        <v>0</v>
      </c>
      <c r="J60" s="177">
        <v>4805638</v>
      </c>
      <c r="K60" s="177">
        <v>0</v>
      </c>
    </row>
    <row r="61" spans="1:11" ht="63" customHeight="1">
      <c r="A61" s="4" t="s">
        <v>35</v>
      </c>
      <c r="B61" s="177">
        <v>0</v>
      </c>
      <c r="C61" s="177">
        <v>-26107337305</v>
      </c>
      <c r="D61" s="177">
        <v>0</v>
      </c>
      <c r="E61" s="177">
        <v>-26107337305</v>
      </c>
      <c r="F61" s="177">
        <v>9.0399999999999994E-2</v>
      </c>
      <c r="G61" s="177">
        <v>0</v>
      </c>
      <c r="H61" s="177">
        <v>-15675976966</v>
      </c>
      <c r="I61" s="177">
        <v>0</v>
      </c>
      <c r="J61" s="177">
        <v>-15675976966</v>
      </c>
      <c r="K61" s="177">
        <v>-2.23E-2</v>
      </c>
    </row>
    <row r="62" spans="1:11" ht="63" customHeight="1">
      <c r="A62" s="4" t="s">
        <v>18</v>
      </c>
      <c r="B62" s="177">
        <v>0</v>
      </c>
      <c r="C62" s="177">
        <v>-10102728960</v>
      </c>
      <c r="D62" s="177">
        <v>0</v>
      </c>
      <c r="E62" s="177">
        <v>-10102728960</v>
      </c>
      <c r="F62" s="177">
        <v>3.5000000000000003E-2</v>
      </c>
      <c r="G62" s="177">
        <v>0</v>
      </c>
      <c r="H62" s="177">
        <v>6158338560</v>
      </c>
      <c r="I62" s="177">
        <v>0</v>
      </c>
      <c r="J62" s="177">
        <v>6158338560</v>
      </c>
      <c r="K62" s="177">
        <v>8.8000000000000005E-3</v>
      </c>
    </row>
    <row r="63" spans="1:11" ht="45.75" customHeight="1">
      <c r="A63" s="4"/>
      <c r="B63" s="177"/>
      <c r="C63" s="177"/>
      <c r="D63" s="177"/>
      <c r="E63" s="177"/>
      <c r="F63" s="177"/>
      <c r="G63" s="177"/>
      <c r="H63" s="177"/>
      <c r="I63" s="177"/>
      <c r="J63" s="177"/>
      <c r="K63" s="177"/>
    </row>
    <row r="64" spans="1:11" s="59" customFormat="1" ht="63" customHeight="1" thickBot="1">
      <c r="A64" s="142" t="s">
        <v>143</v>
      </c>
      <c r="B64" s="153"/>
      <c r="C64" s="154">
        <f>SUM(C6:C63)</f>
        <v>-390499001645</v>
      </c>
      <c r="D64" s="154">
        <f t="shared" ref="D64:J64" si="0">SUM(D6:D63)</f>
        <v>28834286019</v>
      </c>
      <c r="E64" s="154">
        <f t="shared" si="0"/>
        <v>-269720506450</v>
      </c>
      <c r="F64" s="154"/>
      <c r="G64" s="154">
        <f t="shared" si="0"/>
        <v>168243648901</v>
      </c>
      <c r="H64" s="154">
        <f t="shared" si="0"/>
        <v>320839919224</v>
      </c>
      <c r="I64" s="154">
        <f t="shared" si="0"/>
        <v>207762108714</v>
      </c>
      <c r="J64" s="154">
        <f t="shared" si="0"/>
        <v>696845676839</v>
      </c>
      <c r="K64" s="154"/>
    </row>
    <row r="65" ht="45.75" customHeight="1" thickTop="1"/>
    <row r="66" ht="45.75" customHeight="1"/>
    <row r="67" ht="45.75" customHeight="1"/>
  </sheetData>
  <mergeCells count="5">
    <mergeCell ref="A1:K1"/>
    <mergeCell ref="A2:K2"/>
    <mergeCell ref="A3:K3"/>
    <mergeCell ref="B4:E4"/>
    <mergeCell ref="F4:K4"/>
  </mergeCells>
  <pageMargins left="0.7" right="0.7" top="0.75" bottom="0.75" header="0.3" footer="0.3"/>
  <pageSetup scale="2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rightToLeft="1" tabSelected="1" view="pageBreakPreview" zoomScale="60" zoomScaleNormal="59" workbookViewId="0">
      <selection activeCell="C18" sqref="C18"/>
    </sheetView>
  </sheetViews>
  <sheetFormatPr defaultColWidth="9.140625" defaultRowHeight="18.75"/>
  <cols>
    <col min="1" max="1" width="25.85546875" style="1" customWidth="1"/>
    <col min="2" max="2" width="35.42578125" style="1" customWidth="1"/>
    <col min="3" max="3" width="32.85546875" style="1" customWidth="1"/>
    <col min="4" max="4" width="41.7109375" style="1" customWidth="1"/>
    <col min="5" max="5" width="37.42578125" style="1" customWidth="1"/>
    <col min="6" max="6" width="22.7109375" style="1" customWidth="1"/>
    <col min="7" max="16384" width="9.140625" style="1"/>
  </cols>
  <sheetData>
    <row r="1" spans="1:5" ht="36" customHeight="1">
      <c r="A1" s="128" t="s">
        <v>0</v>
      </c>
      <c r="B1" s="128"/>
      <c r="C1" s="128"/>
      <c r="D1" s="128"/>
    </row>
    <row r="2" spans="1:5" s="43" customFormat="1" ht="45" customHeight="1">
      <c r="A2" s="129" t="s">
        <v>77</v>
      </c>
      <c r="B2" s="129"/>
      <c r="C2" s="129"/>
      <c r="D2" s="129"/>
    </row>
    <row r="3" spans="1:5" ht="34.5" customHeight="1">
      <c r="A3" s="130" t="s">
        <v>2</v>
      </c>
      <c r="B3" s="131"/>
      <c r="C3" s="131"/>
      <c r="D3" s="131"/>
    </row>
    <row r="4" spans="1:5" s="44" customFormat="1" ht="48" customHeight="1" thickBot="1">
      <c r="A4" s="132" t="s">
        <v>134</v>
      </c>
      <c r="B4" s="132"/>
      <c r="C4" s="51" t="s">
        <v>79</v>
      </c>
      <c r="D4" s="52" t="s">
        <v>80</v>
      </c>
      <c r="E4" s="50"/>
    </row>
    <row r="5" spans="1:5" ht="48" customHeight="1">
      <c r="A5" s="11" t="s">
        <v>135</v>
      </c>
      <c r="B5" s="11" t="s">
        <v>63</v>
      </c>
      <c r="C5" s="11" t="s">
        <v>136</v>
      </c>
      <c r="D5" s="11" t="s">
        <v>136</v>
      </c>
      <c r="E5" s="11"/>
    </row>
    <row r="6" spans="1:5" s="15" customFormat="1" ht="50.25" customHeight="1">
      <c r="A6" s="54" t="s">
        <v>69</v>
      </c>
      <c r="B6" s="49">
        <v>291624418</v>
      </c>
      <c r="C6" s="20">
        <v>22869</v>
      </c>
      <c r="D6" s="20">
        <v>112210</v>
      </c>
    </row>
    <row r="7" spans="1:5" s="15" customFormat="1" ht="50.25" customHeight="1">
      <c r="A7" s="54" t="s">
        <v>72</v>
      </c>
      <c r="B7" s="53">
        <v>205790742006</v>
      </c>
      <c r="C7" s="20">
        <v>16984243</v>
      </c>
      <c r="D7" s="20">
        <v>702674300</v>
      </c>
    </row>
    <row r="8" spans="1:5" s="15" customFormat="1" ht="50.25" customHeight="1">
      <c r="A8" s="54" t="s">
        <v>74</v>
      </c>
      <c r="B8" s="11" t="s">
        <v>75</v>
      </c>
      <c r="C8" s="20">
        <v>459341</v>
      </c>
      <c r="D8" s="20">
        <v>17764283</v>
      </c>
    </row>
    <row r="9" spans="1:5" s="15" customFormat="1" ht="21" customHeight="1">
      <c r="A9" s="54"/>
      <c r="B9" s="11"/>
      <c r="C9" s="20"/>
      <c r="D9" s="20"/>
    </row>
    <row r="10" spans="1:5" ht="56.25" customHeight="1" thickBot="1">
      <c r="A10" s="155" t="s">
        <v>143</v>
      </c>
      <c r="B10" s="156"/>
      <c r="C10" s="105">
        <f>SUM(C6:C8)</f>
        <v>17466453</v>
      </c>
      <c r="D10" s="105">
        <f>SUM(D6:D8)</f>
        <v>720550793</v>
      </c>
    </row>
    <row r="11" spans="1:5" ht="19.5" thickTop="1"/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 ht="83.25" customHeight="1">
      <c r="B50" s="14"/>
    </row>
    <row r="51" spans="2:2">
      <c r="B51" s="14"/>
    </row>
  </sheetData>
  <mergeCells count="4">
    <mergeCell ref="A1:D1"/>
    <mergeCell ref="A4:B4"/>
    <mergeCell ref="A2:D2"/>
    <mergeCell ref="A3:D3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صفحه نخست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'درآمد ناشی از تغییر قیمت اوراق'!Print_Titles</vt:lpstr>
      <vt:lpstr>'درآمد ناشی از فروش'!Print_Titles</vt:lpstr>
      <vt:lpstr>'سرمایه‌گذاری در سهام'!Print_Titles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nazli khanlo</dc:creator>
  <cp:lastModifiedBy>nazli khanlo</cp:lastModifiedBy>
  <cp:lastPrinted>2023-07-25T07:48:47Z</cp:lastPrinted>
  <dcterms:created xsi:type="dcterms:W3CDTF">2023-07-24T07:14:39Z</dcterms:created>
  <dcterms:modified xsi:type="dcterms:W3CDTF">2023-07-25T07:50:12Z</dcterms:modified>
</cp:coreProperties>
</file>